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1\заседание 12 от 11.06.2021\"/>
    </mc:Choice>
  </mc:AlternateContent>
  <bookViews>
    <workbookView xWindow="0" yWindow="0" windowWidth="12885" windowHeight="13590" tabRatio="932"/>
  </bookViews>
  <sheets>
    <sheet name="прил 3 Межквартальная" sheetId="14" r:id="rId1"/>
    <sheet name="прил 2" sheetId="13" r:id="rId2"/>
    <sheet name="прил 1.12" sheetId="17" r:id="rId3"/>
    <sheet name="прил 1.11" sheetId="16" r:id="rId4"/>
    <sheet name="прил 1.10" sheetId="10" r:id="rId5"/>
    <sheet name="прил 1.9" sheetId="11" r:id="rId6"/>
    <sheet name="прил 1.8" sheetId="9" r:id="rId7"/>
    <sheet name="прил 1.7" sheetId="8" r:id="rId8"/>
    <sheet name="прил 1.6" sheetId="7" r:id="rId9"/>
    <sheet name="прил 1.5" sheetId="6" r:id="rId10"/>
    <sheet name="прил 1.4" sheetId="5" r:id="rId11"/>
    <sheet name="прил 1.3" sheetId="4" r:id="rId12"/>
    <sheet name="прил 1.2" sheetId="3" r:id="rId13"/>
    <sheet name="прил 1.1" sheetId="2" r:id="rId14"/>
  </sheets>
  <definedNames>
    <definedName name="_xlnm.Print_Area" localSheetId="13">'прил 1.1'!$A$1:$M$58</definedName>
    <definedName name="_xlnm.Print_Area" localSheetId="4">'прил 1.10'!$A$1:$M$59</definedName>
    <definedName name="_xlnm.Print_Area" localSheetId="11">'прил 1.3'!$A$1:$H$58</definedName>
    <definedName name="_xlnm.Print_Area" localSheetId="9">'прил 1.5'!$A$1:$M$58</definedName>
    <definedName name="_xlnm.Print_Area" localSheetId="8">'прил 1.6'!$A$1:$M$58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S107" i="13" l="1"/>
  <c r="ES106" i="13"/>
  <c r="ES104" i="13" s="1"/>
  <c r="EU104" i="13"/>
  <c r="ET104" i="13"/>
  <c r="ER104" i="13"/>
  <c r="EQ104" i="13"/>
  <c r="EP104" i="13"/>
  <c r="EO104" i="13"/>
  <c r="EN104" i="13"/>
  <c r="EM104" i="13"/>
  <c r="EL104" i="13"/>
  <c r="EK104" i="13"/>
  <c r="EJ104" i="13"/>
  <c r="EI104" i="13"/>
  <c r="EH104" i="13"/>
  <c r="EG104" i="13"/>
  <c r="EF104" i="13"/>
  <c r="EE104" i="13"/>
  <c r="ED104" i="13"/>
  <c r="EC104" i="13"/>
  <c r="EB104" i="13"/>
  <c r="EA104" i="13"/>
  <c r="DZ104" i="13"/>
  <c r="DY104" i="13"/>
  <c r="DX104" i="13"/>
  <c r="DW104" i="13"/>
  <c r="DV104" i="13"/>
  <c r="DU104" i="13"/>
  <c r="DT104" i="13"/>
  <c r="DS104" i="13"/>
  <c r="DR104" i="13"/>
  <c r="DQ104" i="13"/>
  <c r="DP104" i="13"/>
  <c r="DO104" i="13"/>
  <c r="DN104" i="13"/>
  <c r="DM104" i="13"/>
  <c r="DL104" i="13"/>
  <c r="DK104" i="13"/>
  <c r="DJ104" i="13"/>
  <c r="DI104" i="13"/>
  <c r="DH104" i="13"/>
  <c r="DG104" i="13"/>
  <c r="DF104" i="13"/>
  <c r="DE104" i="13"/>
  <c r="DD104" i="13"/>
  <c r="DC104" i="13"/>
  <c r="DB104" i="13"/>
  <c r="DA104" i="13"/>
  <c r="CZ104" i="13"/>
  <c r="CY104" i="13"/>
  <c r="CX104" i="13"/>
  <c r="CW104" i="13"/>
  <c r="CV104" i="13"/>
  <c r="CU104" i="13"/>
  <c r="CT104" i="13"/>
  <c r="CS104" i="13"/>
  <c r="CR104" i="13"/>
  <c r="CQ104" i="13"/>
  <c r="CP104" i="13"/>
  <c r="CO104" i="13"/>
  <c r="CN104" i="13"/>
  <c r="CM104" i="13"/>
  <c r="CL104" i="13"/>
  <c r="CK104" i="13"/>
  <c r="CJ104" i="13"/>
  <c r="CI104" i="13"/>
  <c r="CH104" i="13"/>
  <c r="CG104" i="13"/>
  <c r="CF104" i="13"/>
  <c r="CE104" i="13"/>
  <c r="CD104" i="13"/>
  <c r="CC104" i="13"/>
  <c r="CB104" i="13"/>
  <c r="CA104" i="13"/>
  <c r="BZ104" i="13"/>
  <c r="BY104" i="13"/>
  <c r="BX104" i="13"/>
  <c r="BW104" i="13"/>
  <c r="BV104" i="13"/>
  <c r="BU104" i="13"/>
  <c r="BT104" i="13"/>
  <c r="BS104" i="13"/>
  <c r="BR104" i="13"/>
  <c r="BQ104" i="13"/>
  <c r="BP104" i="13"/>
  <c r="BO104" i="13"/>
  <c r="BN104" i="13"/>
  <c r="BM104" i="13"/>
  <c r="BL104" i="13"/>
  <c r="BK104" i="13"/>
  <c r="BJ104" i="13"/>
  <c r="BI104" i="13"/>
  <c r="BH104" i="13"/>
  <c r="BG104" i="13"/>
  <c r="BF104" i="13"/>
  <c r="BE104" i="13"/>
  <c r="BD104" i="13"/>
  <c r="BC104" i="13"/>
  <c r="BB104" i="13"/>
  <c r="BA104" i="13"/>
  <c r="AZ104" i="13"/>
  <c r="AY104" i="13"/>
  <c r="AX104" i="13"/>
  <c r="AW104" i="13"/>
  <c r="AV104" i="13"/>
  <c r="AU104" i="13"/>
  <c r="AT104" i="13"/>
  <c r="AS104" i="13"/>
  <c r="AR104" i="13"/>
  <c r="AQ104" i="13"/>
  <c r="AP104" i="13"/>
  <c r="AO104" i="13"/>
  <c r="AN104" i="13"/>
  <c r="AM104" i="13"/>
  <c r="AL104" i="13"/>
  <c r="AK104" i="13"/>
  <c r="AJ104" i="13"/>
  <c r="AI104" i="13"/>
  <c r="AH104" i="13"/>
  <c r="AG104" i="13"/>
  <c r="AF104" i="13"/>
  <c r="AE104" i="13"/>
  <c r="AD104" i="13"/>
  <c r="AC104" i="13"/>
  <c r="AB104" i="13"/>
  <c r="AA104" i="13"/>
  <c r="Z104" i="13"/>
  <c r="Y104" i="13"/>
  <c r="X104" i="13"/>
  <c r="W104" i="13"/>
  <c r="V104" i="13"/>
  <c r="U104" i="13"/>
  <c r="T104" i="13"/>
  <c r="S104" i="13"/>
  <c r="R104" i="13"/>
  <c r="Q104" i="13"/>
  <c r="P104" i="13"/>
  <c r="O104" i="13"/>
  <c r="N104" i="13"/>
  <c r="M104" i="13"/>
  <c r="L104" i="13"/>
  <c r="K104" i="13"/>
  <c r="J104" i="13"/>
  <c r="I104" i="13"/>
  <c r="H104" i="13"/>
  <c r="G104" i="13"/>
  <c r="F104" i="13"/>
  <c r="E104" i="13"/>
  <c r="D104" i="13"/>
  <c r="C104" i="13"/>
  <c r="B104" i="13"/>
  <c r="T85" i="13"/>
  <c r="EU82" i="13"/>
  <c r="ET82" i="13"/>
  <c r="ES82" i="13"/>
  <c r="ER82" i="13"/>
  <c r="EQ82" i="13"/>
  <c r="EP82" i="13"/>
  <c r="EO82" i="13"/>
  <c r="EN82" i="13"/>
  <c r="EM82" i="13"/>
  <c r="EL82" i="13"/>
  <c r="EK82" i="13"/>
  <c r="EJ82" i="13"/>
  <c r="EI82" i="13"/>
  <c r="EH82" i="13"/>
  <c r="EG82" i="13"/>
  <c r="EF82" i="13"/>
  <c r="EE82" i="13"/>
  <c r="ED82" i="13"/>
  <c r="EC82" i="13"/>
  <c r="EB82" i="13"/>
  <c r="EA82" i="13"/>
  <c r="DZ82" i="13"/>
  <c r="DY82" i="13"/>
  <c r="DX82" i="13"/>
  <c r="DW82" i="13"/>
  <c r="DV82" i="13"/>
  <c r="DU82" i="13"/>
  <c r="DT82" i="13"/>
  <c r="DS82" i="13"/>
  <c r="DR82" i="13"/>
  <c r="DQ82" i="13"/>
  <c r="DP82" i="13"/>
  <c r="DO82" i="13"/>
  <c r="DN82" i="13"/>
  <c r="DM82" i="13"/>
  <c r="DL82" i="13"/>
  <c r="DK82" i="13"/>
  <c r="DJ82" i="13"/>
  <c r="DI82" i="13"/>
  <c r="DH82" i="13"/>
  <c r="DG82" i="13"/>
  <c r="DF82" i="13"/>
  <c r="DE82" i="13"/>
  <c r="DD82" i="13"/>
  <c r="DC82" i="13"/>
  <c r="DB82" i="13"/>
  <c r="DA82" i="13"/>
  <c r="CZ82" i="13"/>
  <c r="CY82" i="13"/>
  <c r="CX82" i="13"/>
  <c r="CW82" i="13"/>
  <c r="CV82" i="13"/>
  <c r="CU82" i="13"/>
  <c r="CT82" i="13"/>
  <c r="CS82" i="13"/>
  <c r="CR82" i="13"/>
  <c r="CQ82" i="13"/>
  <c r="CP82" i="13"/>
  <c r="CO82" i="13"/>
  <c r="CN82" i="13"/>
  <c r="CM82" i="13"/>
  <c r="CL82" i="13"/>
  <c r="CK82" i="13"/>
  <c r="CJ82" i="13"/>
  <c r="CI82" i="13"/>
  <c r="CH82" i="13"/>
  <c r="CG82" i="13"/>
  <c r="CF82" i="13"/>
  <c r="CE82" i="13"/>
  <c r="CD82" i="13"/>
  <c r="CC82" i="13"/>
  <c r="CB82" i="13"/>
  <c r="CA82" i="13"/>
  <c r="BZ82" i="13"/>
  <c r="BY82" i="13"/>
  <c r="BX82" i="13"/>
  <c r="BW82" i="13"/>
  <c r="BV82" i="13"/>
  <c r="BU82" i="13"/>
  <c r="BT82" i="13"/>
  <c r="BS82" i="13"/>
  <c r="BR82" i="13"/>
  <c r="BQ82" i="13"/>
  <c r="BP82" i="13"/>
  <c r="BO82" i="13"/>
  <c r="BN82" i="13"/>
  <c r="BM82" i="13"/>
  <c r="BL82" i="13"/>
  <c r="BK82" i="13"/>
  <c r="BJ82" i="13"/>
  <c r="BI82" i="13"/>
  <c r="BH82" i="13"/>
  <c r="BG82" i="13"/>
  <c r="BF82" i="13"/>
  <c r="BE82" i="13"/>
  <c r="BD82" i="13"/>
  <c r="BC82" i="13"/>
  <c r="BB82" i="13"/>
  <c r="BA82" i="13"/>
  <c r="AZ82" i="13"/>
  <c r="AY82" i="13"/>
  <c r="AX82" i="13"/>
  <c r="AW82" i="13"/>
  <c r="AV82" i="13"/>
  <c r="AU82" i="13"/>
  <c r="AT82" i="13"/>
  <c r="AS82" i="13"/>
  <c r="AR82" i="13"/>
  <c r="AQ82" i="13"/>
  <c r="AP82" i="13"/>
  <c r="AO82" i="13"/>
  <c r="AN82" i="13"/>
  <c r="AM82" i="13"/>
  <c r="AL82" i="13"/>
  <c r="AK82" i="13"/>
  <c r="AJ82" i="13"/>
  <c r="AI82" i="13"/>
  <c r="AH82" i="13"/>
  <c r="AG82" i="13"/>
  <c r="AF82" i="13"/>
  <c r="AE82" i="13"/>
  <c r="AD82" i="13"/>
  <c r="AC82" i="13"/>
  <c r="AB82" i="13"/>
  <c r="AA82" i="13"/>
  <c r="Z82" i="13"/>
  <c r="Y82" i="13"/>
  <c r="X82" i="13"/>
  <c r="W82" i="13"/>
  <c r="V82" i="13"/>
  <c r="U82" i="13"/>
  <c r="T82" i="13"/>
  <c r="S82" i="13"/>
  <c r="R82" i="13"/>
  <c r="Q82" i="13"/>
  <c r="P82" i="13"/>
  <c r="O82" i="13"/>
  <c r="N82" i="13"/>
  <c r="M82" i="13"/>
  <c r="L82" i="13"/>
  <c r="K82" i="13"/>
  <c r="J82" i="13"/>
  <c r="I82" i="13"/>
  <c r="H82" i="13"/>
  <c r="G82" i="13"/>
  <c r="F82" i="13"/>
  <c r="E82" i="13"/>
  <c r="D82" i="13"/>
  <c r="C82" i="13"/>
  <c r="B82" i="13"/>
  <c r="EU44" i="13"/>
  <c r="ET44" i="13"/>
  <c r="ES44" i="13"/>
  <c r="ER44" i="13"/>
  <c r="EQ44" i="13"/>
  <c r="EP44" i="13"/>
  <c r="EO44" i="13"/>
  <c r="EN44" i="13"/>
  <c r="EM44" i="13"/>
  <c r="EL44" i="13"/>
  <c r="EK44" i="13"/>
  <c r="EJ44" i="13"/>
  <c r="EI44" i="13"/>
  <c r="EH44" i="13"/>
  <c r="EG44" i="13"/>
  <c r="EF44" i="13"/>
  <c r="EE44" i="13"/>
  <c r="ED44" i="13"/>
  <c r="EC44" i="13"/>
  <c r="EB44" i="13"/>
  <c r="EA44" i="13"/>
  <c r="DZ44" i="13"/>
  <c r="DY44" i="13"/>
  <c r="DX44" i="13"/>
  <c r="DW44" i="13"/>
  <c r="DV44" i="13"/>
  <c r="DU44" i="13"/>
  <c r="DT44" i="13"/>
  <c r="DS44" i="13"/>
  <c r="DR44" i="13"/>
  <c r="DQ44" i="13"/>
  <c r="DP44" i="13"/>
  <c r="DO44" i="13"/>
  <c r="DN44" i="13"/>
  <c r="DM44" i="13"/>
  <c r="DL44" i="13"/>
  <c r="DK44" i="13"/>
  <c r="DJ44" i="13"/>
  <c r="DI44" i="13"/>
  <c r="DH44" i="13"/>
  <c r="DG44" i="13"/>
  <c r="DF44" i="13"/>
  <c r="DE44" i="13"/>
  <c r="DD44" i="13"/>
  <c r="DC44" i="13"/>
  <c r="DB44" i="13"/>
  <c r="DA44" i="13"/>
  <c r="CZ44" i="13"/>
  <c r="CY44" i="13"/>
  <c r="CX44" i="13"/>
  <c r="CW44" i="13"/>
  <c r="CV44" i="13"/>
  <c r="CU44" i="13"/>
  <c r="CT44" i="13"/>
  <c r="CS44" i="13"/>
  <c r="CR44" i="13"/>
  <c r="CQ44" i="13"/>
  <c r="CP44" i="13"/>
  <c r="CO44" i="13"/>
  <c r="CN44" i="13"/>
  <c r="CM44" i="13"/>
  <c r="CL44" i="13"/>
  <c r="CK44" i="13"/>
  <c r="CJ44" i="13"/>
  <c r="CI44" i="13"/>
  <c r="CH44" i="13"/>
  <c r="CG44" i="13"/>
  <c r="CF44" i="13"/>
  <c r="CE44" i="13"/>
  <c r="CD44" i="13"/>
  <c r="CC44" i="13"/>
  <c r="CB44" i="13"/>
  <c r="CA44" i="13"/>
  <c r="BZ44" i="13"/>
  <c r="BY44" i="13"/>
  <c r="BX44" i="13"/>
  <c r="BW44" i="13"/>
  <c r="BV44" i="13"/>
  <c r="BU44" i="13"/>
  <c r="BT44" i="13"/>
  <c r="BS44" i="13"/>
  <c r="BR44" i="13"/>
  <c r="BQ44" i="13"/>
  <c r="BP44" i="13"/>
  <c r="BO44" i="13"/>
  <c r="BN44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O44" i="13"/>
  <c r="AN44" i="13"/>
  <c r="AM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D44" i="13"/>
  <c r="C44" i="13"/>
  <c r="B44" i="13"/>
  <c r="EU4" i="13"/>
  <c r="ET4" i="13"/>
  <c r="ES4" i="13"/>
  <c r="ER4" i="13"/>
  <c r="EQ4" i="13"/>
  <c r="EP4" i="13"/>
  <c r="EO4" i="13"/>
  <c r="EN4" i="13"/>
  <c r="EM4" i="13"/>
  <c r="EL4" i="13"/>
  <c r="EK4" i="13"/>
  <c r="EJ4" i="13"/>
  <c r="EI4" i="13"/>
  <c r="EH4" i="13"/>
  <c r="EG4" i="13"/>
  <c r="EF4" i="13"/>
  <c r="EE4" i="13"/>
  <c r="ED4" i="13"/>
  <c r="EC4" i="13"/>
  <c r="EB4" i="13"/>
  <c r="EA4" i="13"/>
  <c r="DZ4" i="13"/>
  <c r="DY4" i="13"/>
  <c r="DX4" i="13"/>
  <c r="DW4" i="13"/>
  <c r="DV4" i="13"/>
  <c r="DU4" i="13"/>
  <c r="DT4" i="13"/>
  <c r="DS4" i="13"/>
  <c r="DR4" i="13"/>
  <c r="DQ4" i="13"/>
  <c r="DP4" i="13"/>
  <c r="DO4" i="13"/>
  <c r="DN4" i="13"/>
  <c r="DM4" i="13"/>
  <c r="DL4" i="13"/>
  <c r="DK4" i="13"/>
  <c r="DJ4" i="13"/>
  <c r="DI4" i="13"/>
  <c r="DH4" i="13"/>
  <c r="DG4" i="13"/>
  <c r="DF4" i="13"/>
  <c r="DE4" i="13"/>
  <c r="DD4" i="13"/>
  <c r="DC4" i="13"/>
  <c r="DB4" i="13"/>
  <c r="DA4" i="13"/>
  <c r="CZ4" i="13"/>
  <c r="CY4" i="13"/>
  <c r="CX4" i="13"/>
  <c r="CW4" i="13"/>
  <c r="CV4" i="13"/>
  <c r="CU4" i="13"/>
  <c r="CT4" i="13"/>
  <c r="CS4" i="13"/>
  <c r="CR4" i="13"/>
  <c r="CQ4" i="13"/>
  <c r="CP4" i="13"/>
  <c r="CO4" i="13"/>
  <c r="CN4" i="13"/>
  <c r="CM4" i="13"/>
  <c r="CL4" i="13"/>
  <c r="CK4" i="13"/>
  <c r="CJ4" i="13"/>
  <c r="CI4" i="13"/>
  <c r="CH4" i="13"/>
  <c r="CG4" i="13"/>
  <c r="CF4" i="13"/>
  <c r="CE4" i="13"/>
  <c r="CD4" i="13"/>
  <c r="CC4" i="13"/>
  <c r="CB4" i="13"/>
  <c r="CA4" i="13"/>
  <c r="BZ4" i="13"/>
  <c r="BY4" i="13"/>
  <c r="BX4" i="13"/>
  <c r="BW4" i="13"/>
  <c r="BV4" i="13"/>
  <c r="BU4" i="13"/>
  <c r="BT4" i="13"/>
  <c r="BS4" i="13"/>
  <c r="BR4" i="13"/>
  <c r="BQ4" i="13"/>
  <c r="BP4" i="13"/>
  <c r="BO4" i="13"/>
  <c r="BN4" i="13"/>
  <c r="BM4" i="13"/>
  <c r="BL4" i="13"/>
  <c r="BK4" i="13"/>
  <c r="BJ4" i="13"/>
  <c r="BI4" i="13"/>
  <c r="BH4" i="13"/>
  <c r="BG4" i="13"/>
  <c r="BF4" i="13"/>
  <c r="BE4" i="13"/>
  <c r="BD4" i="13"/>
  <c r="BC4" i="13"/>
  <c r="BB4" i="13"/>
  <c r="BA4" i="13"/>
  <c r="AZ4" i="13"/>
  <c r="AY4" i="13"/>
  <c r="AX4" i="13"/>
  <c r="AW4" i="13"/>
  <c r="AV4" i="13"/>
  <c r="AU4" i="13"/>
  <c r="AT4" i="13"/>
  <c r="AS4" i="13"/>
  <c r="AR4" i="13"/>
  <c r="AQ4" i="13"/>
  <c r="AP4" i="13"/>
  <c r="AO4" i="13"/>
  <c r="AN4" i="13"/>
  <c r="AM4" i="13"/>
  <c r="AL4" i="13"/>
  <c r="AK4" i="13"/>
  <c r="AJ4" i="13"/>
  <c r="AI4" i="13"/>
  <c r="AH4" i="13"/>
  <c r="AG4" i="13"/>
  <c r="AF4" i="13"/>
  <c r="AE4" i="13"/>
  <c r="AD4" i="13"/>
  <c r="AC4" i="13"/>
  <c r="AB4" i="13"/>
  <c r="AA4" i="13"/>
  <c r="Z4" i="13"/>
  <c r="Y4" i="13"/>
  <c r="X4" i="13"/>
  <c r="W4" i="13"/>
  <c r="V4" i="13"/>
  <c r="U4" i="13"/>
  <c r="T4" i="13"/>
  <c r="S4" i="13"/>
  <c r="R4" i="13"/>
  <c r="Q4" i="13"/>
  <c r="P4" i="13"/>
  <c r="O4" i="13"/>
  <c r="N4" i="13"/>
  <c r="M4" i="13"/>
  <c r="L4" i="13"/>
  <c r="K4" i="13"/>
  <c r="J4" i="13"/>
  <c r="I4" i="13"/>
  <c r="H4" i="13"/>
  <c r="G4" i="13"/>
  <c r="F4" i="13"/>
  <c r="E4" i="13"/>
  <c r="D4" i="13"/>
  <c r="C4" i="13"/>
  <c r="B4" i="13"/>
  <c r="H22" i="14" l="1"/>
  <c r="G22" i="14"/>
  <c r="H21" i="14"/>
  <c r="G21" i="14"/>
  <c r="H20" i="14"/>
  <c r="G20" i="14"/>
  <c r="F19" i="14"/>
  <c r="E19" i="14"/>
  <c r="D19" i="14"/>
  <c r="C19" i="14"/>
  <c r="H18" i="14"/>
  <c r="G18" i="14"/>
  <c r="H17" i="14"/>
  <c r="G17" i="14"/>
  <c r="H16" i="14"/>
  <c r="G16" i="14"/>
  <c r="F15" i="14"/>
  <c r="E15" i="14"/>
  <c r="D15" i="14"/>
  <c r="C15" i="14"/>
  <c r="E6" i="14"/>
  <c r="F6" i="14"/>
  <c r="D6" i="14"/>
  <c r="C6" i="14"/>
  <c r="G9" i="14"/>
  <c r="H9" i="14"/>
  <c r="G8" i="14"/>
  <c r="H8" i="14"/>
  <c r="H7" i="14"/>
  <c r="G7" i="14"/>
  <c r="G6" i="14" l="1"/>
  <c r="H6" i="14"/>
  <c r="G19" i="14"/>
  <c r="H19" i="14"/>
  <c r="H15" i="14"/>
  <c r="G15" i="14"/>
</calcChain>
</file>

<file path=xl/sharedStrings.xml><?xml version="1.0" encoding="utf-8"?>
<sst xmlns="http://schemas.openxmlformats.org/spreadsheetml/2006/main" count="5922" uniqueCount="2640">
  <si>
    <t>Оценка охвата диспансеризацией взрослого и детского населения.</t>
  </si>
  <si>
    <t>* целевой показатель охвата на взрослых за 5 мес. 2020 года составляет - 0,459;
* целевой показатель охвата на детей за 5 мес. 2020 года составляет - 0,403;</t>
  </si>
  <si>
    <t>Код МОЕР</t>
  </si>
  <si>
    <t>Краткое наименование медицинской организации</t>
  </si>
  <si>
    <t>План</t>
  </si>
  <si>
    <t>Факт</t>
  </si>
  <si>
    <t>Расчётный показатель, как отношение фактически выполненных случаев диспансеризации к плановым</t>
  </si>
  <si>
    <t>Баллы, согласно алгоритма оценки</t>
  </si>
  <si>
    <t>Баллы, с учетом весового коэффициента к соответствующей возрастной категории</t>
  </si>
  <si>
    <t>Итоговый балл по показателю</t>
  </si>
  <si>
    <t>взрослые</t>
  </si>
  <si>
    <t>дети</t>
  </si>
  <si>
    <t>средневзвеш. показатель</t>
  </si>
  <si>
    <t>ВСЕГО, в т.ч.:</t>
  </si>
  <si>
    <t>500 968</t>
  </si>
  <si>
    <t>597 471</t>
  </si>
  <si>
    <t>160 823</t>
  </si>
  <si>
    <t>205 608</t>
  </si>
  <si>
    <t>0,2686</t>
  </si>
  <si>
    <t>0,296</t>
  </si>
  <si>
    <t>2,905</t>
  </si>
  <si>
    <t>2,799</t>
  </si>
  <si>
    <t>2,3945</t>
  </si>
  <si>
    <t>0,7828</t>
  </si>
  <si>
    <t>3,1773</t>
  </si>
  <si>
    <t>560014</t>
  </si>
  <si>
    <t>ОРЕНБУРГ ФГБОУ ВО ОРГМУ МИНЗДРАВА</t>
  </si>
  <si>
    <t>2 013</t>
  </si>
  <si>
    <t>0</t>
  </si>
  <si>
    <t>748</t>
  </si>
  <si>
    <t>0,3716</t>
  </si>
  <si>
    <t>0,0000</t>
  </si>
  <si>
    <t>4,0447</t>
  </si>
  <si>
    <t>4,0366</t>
  </si>
  <si>
    <t>4,04</t>
  </si>
  <si>
    <t>560024</t>
  </si>
  <si>
    <t>ОРЕНБУРГ ГАУЗ ДГКБ</t>
  </si>
  <si>
    <t>166</t>
  </si>
  <si>
    <t>213 439</t>
  </si>
  <si>
    <t>87</t>
  </si>
  <si>
    <t>70 608</t>
  </si>
  <si>
    <t>0,5241</t>
  </si>
  <si>
    <t>0,3308</t>
  </si>
  <si>
    <t>5,0000</t>
  </si>
  <si>
    <t>3,9563</t>
  </si>
  <si>
    <t>0,0850</t>
  </si>
  <si>
    <t>3,8890</t>
  </si>
  <si>
    <t>3,97</t>
  </si>
  <si>
    <t>560036</t>
  </si>
  <si>
    <t>ОРСКАЯ ГАУЗ ГБ № 1</t>
  </si>
  <si>
    <t>14 845</t>
  </si>
  <si>
    <t>4 372</t>
  </si>
  <si>
    <t>0,2945</t>
  </si>
  <si>
    <t>3,2016</t>
  </si>
  <si>
    <t>3,20</t>
  </si>
  <si>
    <t>560032</t>
  </si>
  <si>
    <t>ОРСКАЯ ГАУЗ ГБ № 2</t>
  </si>
  <si>
    <t>6 753</t>
  </si>
  <si>
    <t>2 354</t>
  </si>
  <si>
    <t>0,3486</t>
  </si>
  <si>
    <t>3,7932</t>
  </si>
  <si>
    <t>3,79</t>
  </si>
  <si>
    <t>560034</t>
  </si>
  <si>
    <t>ОРСКАЯ ГАУЗ ГБ № 4</t>
  </si>
  <si>
    <t>27 189</t>
  </si>
  <si>
    <t>7 747</t>
  </si>
  <si>
    <t>0,2849</t>
  </si>
  <si>
    <t>3,0966</t>
  </si>
  <si>
    <t>3,10</t>
  </si>
  <si>
    <t>560035</t>
  </si>
  <si>
    <t>ОРСКАЯ ГАУЗ ГБ № 5</t>
  </si>
  <si>
    <t>69 452</t>
  </si>
  <si>
    <t>29</t>
  </si>
  <si>
    <t>25 525</t>
  </si>
  <si>
    <t>0,3675</t>
  </si>
  <si>
    <t>4,4867</t>
  </si>
  <si>
    <t>4,3566</t>
  </si>
  <si>
    <t>4,36</t>
  </si>
  <si>
    <t>560206</t>
  </si>
  <si>
    <t>НОВОТРОИЦК БОЛЬНИЦА СКОРОЙ МЕДИЦИНСКОЙ ПОМОЩИ</t>
  </si>
  <si>
    <t>23 761</t>
  </si>
  <si>
    <t>6 529</t>
  </si>
  <si>
    <t>0,2748</t>
  </si>
  <si>
    <t>2,9862</t>
  </si>
  <si>
    <t>2,99</t>
  </si>
  <si>
    <t>560041</t>
  </si>
  <si>
    <t>НОВОТРОИЦКАЯ ГАУЗ ДГБ</t>
  </si>
  <si>
    <t>27 436</t>
  </si>
  <si>
    <t>10 535</t>
  </si>
  <si>
    <t>0,3840</t>
  </si>
  <si>
    <t>4,7252</t>
  </si>
  <si>
    <t>4,7157</t>
  </si>
  <si>
    <t>4,72</t>
  </si>
  <si>
    <t>560043</t>
  </si>
  <si>
    <t>МЕДНОГОРСКАЯ ГБ</t>
  </si>
  <si>
    <t>6 581</t>
  </si>
  <si>
    <t>6 245</t>
  </si>
  <si>
    <t>3 062</t>
  </si>
  <si>
    <t>1 867</t>
  </si>
  <si>
    <t>0,4653</t>
  </si>
  <si>
    <t>0,2990</t>
  </si>
  <si>
    <t>3,4966</t>
  </si>
  <si>
    <t>4,0100</t>
  </si>
  <si>
    <t>0,6923</t>
  </si>
  <si>
    <t>4,70</t>
  </si>
  <si>
    <t>560045</t>
  </si>
  <si>
    <t>БУГУРУСЛАНСКАЯ ГБ</t>
  </si>
  <si>
    <t>6 857</t>
  </si>
  <si>
    <t>6 632</t>
  </si>
  <si>
    <t>1 805</t>
  </si>
  <si>
    <t>3 650</t>
  </si>
  <si>
    <t>0,2632</t>
  </si>
  <si>
    <t>0,5504</t>
  </si>
  <si>
    <t>2,8593</t>
  </si>
  <si>
    <t>2,2074</t>
  </si>
  <si>
    <t>1,1400</t>
  </si>
  <si>
    <t>3,35</t>
  </si>
  <si>
    <t>560047</t>
  </si>
  <si>
    <t>БУГУРУСЛАНСКАЯ РБ</t>
  </si>
  <si>
    <t>9 472</t>
  </si>
  <si>
    <t>9 460</t>
  </si>
  <si>
    <t>2 988</t>
  </si>
  <si>
    <t>3 052</t>
  </si>
  <si>
    <t>0,3155</t>
  </si>
  <si>
    <t>0,3226</t>
  </si>
  <si>
    <t>3,4312</t>
  </si>
  <si>
    <t>3,8378</t>
  </si>
  <si>
    <t>2,7038</t>
  </si>
  <si>
    <t>0,8136</t>
  </si>
  <si>
    <t>3,52</t>
  </si>
  <si>
    <t>560214</t>
  </si>
  <si>
    <t>БУЗУЛУКСКАЯ БОЛЬНИЦА СКОРОЙ МЕДИЦИНСКОЙ ПОМОЩИ</t>
  </si>
  <si>
    <t>27 669</t>
  </si>
  <si>
    <t>29 740</t>
  </si>
  <si>
    <t>8 474</t>
  </si>
  <si>
    <t>11 034</t>
  </si>
  <si>
    <t>0,3063</t>
  </si>
  <si>
    <t>0,3710</t>
  </si>
  <si>
    <t>3,3306</t>
  </si>
  <si>
    <t>4,5373</t>
  </si>
  <si>
    <t>2,5213</t>
  </si>
  <si>
    <t>1,1026</t>
  </si>
  <si>
    <t>3,62</t>
  </si>
  <si>
    <t>560053</t>
  </si>
  <si>
    <t>АДАМОВСКАЯ РБ</t>
  </si>
  <si>
    <t>4 911</t>
  </si>
  <si>
    <t>4 781</t>
  </si>
  <si>
    <t>1 440</t>
  </si>
  <si>
    <t>1 223</t>
  </si>
  <si>
    <t>0,2932</t>
  </si>
  <si>
    <t>0,2558</t>
  </si>
  <si>
    <t>3,1873</t>
  </si>
  <si>
    <t>2,8722</t>
  </si>
  <si>
    <t>2,5403</t>
  </si>
  <si>
    <t>0,5831</t>
  </si>
  <si>
    <t>3,12</t>
  </si>
  <si>
    <t>560055</t>
  </si>
  <si>
    <t>АЛЕКСАНДРОВСКАЯ РБ</t>
  </si>
  <si>
    <t>3 640</t>
  </si>
  <si>
    <t>3 356</t>
  </si>
  <si>
    <t>988</t>
  </si>
  <si>
    <t>1 293</t>
  </si>
  <si>
    <t>0,2714</t>
  </si>
  <si>
    <t>0,3853</t>
  </si>
  <si>
    <t>2,9490</t>
  </si>
  <si>
    <t>4,7440</t>
  </si>
  <si>
    <t>2,4034</t>
  </si>
  <si>
    <t>0,8776</t>
  </si>
  <si>
    <t>3,28</t>
  </si>
  <si>
    <t>560056</t>
  </si>
  <si>
    <t>АСЕКЕЕВСКАЯ РБ</t>
  </si>
  <si>
    <t>4 826</t>
  </si>
  <si>
    <t>4 174</t>
  </si>
  <si>
    <t>1 360</t>
  </si>
  <si>
    <t>1 205</t>
  </si>
  <si>
    <t>0,2818</t>
  </si>
  <si>
    <t>0,2887</t>
  </si>
  <si>
    <t>3,0627</t>
  </si>
  <si>
    <t>3,3477</t>
  </si>
  <si>
    <t>2,5114</t>
  </si>
  <si>
    <t>0,6026</t>
  </si>
  <si>
    <t>3,11</t>
  </si>
  <si>
    <t>560057</t>
  </si>
  <si>
    <t>БЕЛЯЕВСКАЯ РБ</t>
  </si>
  <si>
    <t>3 890</t>
  </si>
  <si>
    <t>3 879</t>
  </si>
  <si>
    <t>1 056</t>
  </si>
  <si>
    <t>1 304</t>
  </si>
  <si>
    <t>0,2715</t>
  </si>
  <si>
    <t>0,3362</t>
  </si>
  <si>
    <t>2,9501</t>
  </si>
  <si>
    <t>4,0344</t>
  </si>
  <si>
    <t>2,3601</t>
  </si>
  <si>
    <t>0,8069</t>
  </si>
  <si>
    <t>3,17</t>
  </si>
  <si>
    <t>560058</t>
  </si>
  <si>
    <t>ГАЙСКАЯ ГБ</t>
  </si>
  <si>
    <t>11 341</t>
  </si>
  <si>
    <t>11 308</t>
  </si>
  <si>
    <t>4 325</t>
  </si>
  <si>
    <t>4 155</t>
  </si>
  <si>
    <t>0,3814</t>
  </si>
  <si>
    <t>0,3674</t>
  </si>
  <si>
    <t>4,1519</t>
  </si>
  <si>
    <t>4,4853</t>
  </si>
  <si>
    <t>3,2260</t>
  </si>
  <si>
    <t>1,0002</t>
  </si>
  <si>
    <t>4,23</t>
  </si>
  <si>
    <t>560059</t>
  </si>
  <si>
    <t>ГРАЧЕВСКАЯ РБ</t>
  </si>
  <si>
    <t>3 403</t>
  </si>
  <si>
    <t>2 971</t>
  </si>
  <si>
    <t>696</t>
  </si>
  <si>
    <t>1 044</t>
  </si>
  <si>
    <t>0,2045</t>
  </si>
  <si>
    <t>0,3514</t>
  </si>
  <si>
    <t>2,2175</t>
  </si>
  <si>
    <t>4,2540</t>
  </si>
  <si>
    <t>1,7940</t>
  </si>
  <si>
    <t>0,8125</t>
  </si>
  <si>
    <t>2,61</t>
  </si>
  <si>
    <t>560061</t>
  </si>
  <si>
    <t>ИЛЕКСКАЯ РБ</t>
  </si>
  <si>
    <t>6 168</t>
  </si>
  <si>
    <t>6 553</t>
  </si>
  <si>
    <t>1 161</t>
  </si>
  <si>
    <t>2 204</t>
  </si>
  <si>
    <t>0,1882</t>
  </si>
  <si>
    <t>0,3363</t>
  </si>
  <si>
    <t>2,0392</t>
  </si>
  <si>
    <t>4,0358</t>
  </si>
  <si>
    <t>1,5865</t>
  </si>
  <si>
    <t>0,8959</t>
  </si>
  <si>
    <t>2,48</t>
  </si>
  <si>
    <t>560062</t>
  </si>
  <si>
    <t>КВАРКЕНСКАЯ РБ</t>
  </si>
  <si>
    <t>3 982</t>
  </si>
  <si>
    <t>3 970</t>
  </si>
  <si>
    <t>1 260</t>
  </si>
  <si>
    <t>827</t>
  </si>
  <si>
    <t>0,3164</t>
  </si>
  <si>
    <t>0,2083</t>
  </si>
  <si>
    <t>3,4410</t>
  </si>
  <si>
    <t>2,1856</t>
  </si>
  <si>
    <t>2,7390</t>
  </si>
  <si>
    <t>0,4459</t>
  </si>
  <si>
    <t>3,18</t>
  </si>
  <si>
    <t>560064</t>
  </si>
  <si>
    <t>КУВАНДЫКСКАЯ ГБ</t>
  </si>
  <si>
    <t>9 805</t>
  </si>
  <si>
    <t>11 197</t>
  </si>
  <si>
    <t>4 475</t>
  </si>
  <si>
    <t>4 206</t>
  </si>
  <si>
    <t>0,4564</t>
  </si>
  <si>
    <t>0,3756</t>
  </si>
  <si>
    <t>4,9721</t>
  </si>
  <si>
    <t>4,6038</t>
  </si>
  <si>
    <t>3,8932</t>
  </si>
  <si>
    <t>0,9990</t>
  </si>
  <si>
    <t>4,89</t>
  </si>
  <si>
    <t>560065</t>
  </si>
  <si>
    <t>КУРМАНАЕВСКАЯ РБ</t>
  </si>
  <si>
    <t>4 121</t>
  </si>
  <si>
    <t>3 958</t>
  </si>
  <si>
    <t>1 204</t>
  </si>
  <si>
    <t>1 099</t>
  </si>
  <si>
    <t>0,2922</t>
  </si>
  <si>
    <t>0,2777</t>
  </si>
  <si>
    <t>3,1764</t>
  </si>
  <si>
    <t>3,1887</t>
  </si>
  <si>
    <t>2,5792</t>
  </si>
  <si>
    <t>0,5995</t>
  </si>
  <si>
    <t>560067</t>
  </si>
  <si>
    <t>НОВООРСКАЯ РБ</t>
  </si>
  <si>
    <t>7 024</t>
  </si>
  <si>
    <t>7 322</t>
  </si>
  <si>
    <t>2 481</t>
  </si>
  <si>
    <t>2 818</t>
  </si>
  <si>
    <t>0,3532</t>
  </si>
  <si>
    <t>0,3849</t>
  </si>
  <si>
    <t>3,8435</t>
  </si>
  <si>
    <t>4,7382</t>
  </si>
  <si>
    <t>2,9595</t>
  </si>
  <si>
    <t>1,0898</t>
  </si>
  <si>
    <t>4,05</t>
  </si>
  <si>
    <t>560068</t>
  </si>
  <si>
    <t>НОВОСЕРГИЕВСКАЯ РБ</t>
  </si>
  <si>
    <t>8 127</t>
  </si>
  <si>
    <t>8 312</t>
  </si>
  <si>
    <t>2 614</t>
  </si>
  <si>
    <t>2 679</t>
  </si>
  <si>
    <t>0,3216</t>
  </si>
  <si>
    <t>0,3223</t>
  </si>
  <si>
    <t>3,4979</t>
  </si>
  <si>
    <t>3,8335</t>
  </si>
  <si>
    <t>2,7249</t>
  </si>
  <si>
    <t>0,8472</t>
  </si>
  <si>
    <t>3,57</t>
  </si>
  <si>
    <t>560069</t>
  </si>
  <si>
    <t>ОКТЯБРЬСКАЯ РБ</t>
  </si>
  <si>
    <t>4 989</t>
  </si>
  <si>
    <t>5 415</t>
  </si>
  <si>
    <t>2 188</t>
  </si>
  <si>
    <t>2 045</t>
  </si>
  <si>
    <t>0,4386</t>
  </si>
  <si>
    <t>0,3777</t>
  </si>
  <si>
    <t>4,7774</t>
  </si>
  <si>
    <t>4,6342</t>
  </si>
  <si>
    <t>3,7455</t>
  </si>
  <si>
    <t>1,0010</t>
  </si>
  <si>
    <t>4,75</t>
  </si>
  <si>
    <t>560070</t>
  </si>
  <si>
    <t>ОРЕНБУРГСКАЯ РБ</t>
  </si>
  <si>
    <t>21 954</t>
  </si>
  <si>
    <t>32 431</t>
  </si>
  <si>
    <t>8 419</t>
  </si>
  <si>
    <t>11 130</t>
  </si>
  <si>
    <t>0,3835</t>
  </si>
  <si>
    <t>0,3432</t>
  </si>
  <si>
    <t>4,1749</t>
  </si>
  <si>
    <t>4,1355</t>
  </si>
  <si>
    <t>3,1562</t>
  </si>
  <si>
    <t>1,0091</t>
  </si>
  <si>
    <t>4,17</t>
  </si>
  <si>
    <t>560071</t>
  </si>
  <si>
    <t>ПЕРВОМАЙСКАЯ РБ</t>
  </si>
  <si>
    <t>5 908</t>
  </si>
  <si>
    <t>7 457</t>
  </si>
  <si>
    <t>1 261</t>
  </si>
  <si>
    <t>2 817</t>
  </si>
  <si>
    <t>0,2134</t>
  </si>
  <si>
    <t>0,3778</t>
  </si>
  <si>
    <t>2,3148</t>
  </si>
  <si>
    <t>4,6356</t>
  </si>
  <si>
    <t>1,7546</t>
  </si>
  <si>
    <t>1,1218</t>
  </si>
  <si>
    <t>2,88</t>
  </si>
  <si>
    <t>560072</t>
  </si>
  <si>
    <t>ПЕРЕВОЛОЦКАЯ РБ</t>
  </si>
  <si>
    <t>6 199</t>
  </si>
  <si>
    <t>6 767</t>
  </si>
  <si>
    <t>2 304</t>
  </si>
  <si>
    <t>2 515</t>
  </si>
  <si>
    <t>0,3717</t>
  </si>
  <si>
    <t>4,0458</t>
  </si>
  <si>
    <t>4,5474</t>
  </si>
  <si>
    <t>3,2083</t>
  </si>
  <si>
    <t>0,9413</t>
  </si>
  <si>
    <t>4,15</t>
  </si>
  <si>
    <t>560074</t>
  </si>
  <si>
    <t>САКМАРСКАЯ  РБ</t>
  </si>
  <si>
    <t>5 967</t>
  </si>
  <si>
    <t>6 870</t>
  </si>
  <si>
    <t>890</t>
  </si>
  <si>
    <t>2 262</t>
  </si>
  <si>
    <t>0,1492</t>
  </si>
  <si>
    <t>0,3293</t>
  </si>
  <si>
    <t>1,6128</t>
  </si>
  <si>
    <t>3,9346</t>
  </si>
  <si>
    <t>1,2273</t>
  </si>
  <si>
    <t>0,9404</t>
  </si>
  <si>
    <t>2,17</t>
  </si>
  <si>
    <t>560075</t>
  </si>
  <si>
    <t>САРАКТАШСКАЯ РБ</t>
  </si>
  <si>
    <t>9 745</t>
  </si>
  <si>
    <t>12 348</t>
  </si>
  <si>
    <t>4 137</t>
  </si>
  <si>
    <t>4 651</t>
  </si>
  <si>
    <t>0,4245</t>
  </si>
  <si>
    <t>0,3767</t>
  </si>
  <si>
    <t>4,6232</t>
  </si>
  <si>
    <t>4,6197</t>
  </si>
  <si>
    <t>3,5599</t>
  </si>
  <si>
    <t>1,0625</t>
  </si>
  <si>
    <t>4,62</t>
  </si>
  <si>
    <t>560077</t>
  </si>
  <si>
    <t>СЕВЕРНАЯ РБ</t>
  </si>
  <si>
    <t>3 298</t>
  </si>
  <si>
    <t>2 111</t>
  </si>
  <si>
    <t>969</t>
  </si>
  <si>
    <t>697</t>
  </si>
  <si>
    <t>0,2938</t>
  </si>
  <si>
    <t>0,3302</t>
  </si>
  <si>
    <t>3,1939</t>
  </si>
  <si>
    <t>3,9476</t>
  </si>
  <si>
    <t>2,7020</t>
  </si>
  <si>
    <t>0,6079</t>
  </si>
  <si>
    <t>3,31</t>
  </si>
  <si>
    <t>560080</t>
  </si>
  <si>
    <t>ТАШЛИНСКАЯ РБ</t>
  </si>
  <si>
    <t>5 798</t>
  </si>
  <si>
    <t>7 247</t>
  </si>
  <si>
    <t>508</t>
  </si>
  <si>
    <t>2 255</t>
  </si>
  <si>
    <t>0,0876</t>
  </si>
  <si>
    <t>0,3112</t>
  </si>
  <si>
    <t>0,9392</t>
  </si>
  <si>
    <t>3,6730</t>
  </si>
  <si>
    <t>0,7288</t>
  </si>
  <si>
    <t>0,8228</t>
  </si>
  <si>
    <t>1,55</t>
  </si>
  <si>
    <t>560081</t>
  </si>
  <si>
    <t>ТОЦКАЯ РБ</t>
  </si>
  <si>
    <t>6 408</t>
  </si>
  <si>
    <t>10 806</t>
  </si>
  <si>
    <t>1 219</t>
  </si>
  <si>
    <t>4 073</t>
  </si>
  <si>
    <t>0,1902</t>
  </si>
  <si>
    <t>0,3769</t>
  </si>
  <si>
    <t>2,0611</t>
  </si>
  <si>
    <t>4,6226</t>
  </si>
  <si>
    <t>1,5252</t>
  </si>
  <si>
    <t>1,2019</t>
  </si>
  <si>
    <t>2,73</t>
  </si>
  <si>
    <t>560082</t>
  </si>
  <si>
    <t>ТЮЛЬГАНСКАЯ РБ</t>
  </si>
  <si>
    <t>4 811</t>
  </si>
  <si>
    <t>4 056</t>
  </si>
  <si>
    <t>1 603</t>
  </si>
  <si>
    <t>1 544</t>
  </si>
  <si>
    <t>0,3332</t>
  </si>
  <si>
    <t>0,3807</t>
  </si>
  <si>
    <t>3,6247</t>
  </si>
  <si>
    <t>4,6775</t>
  </si>
  <si>
    <t>2,9215</t>
  </si>
  <si>
    <t>0,9074</t>
  </si>
  <si>
    <t>3,83</t>
  </si>
  <si>
    <t>560083</t>
  </si>
  <si>
    <t>ШАРЛЫКСКАЯ РБ</t>
  </si>
  <si>
    <t>4 433</t>
  </si>
  <si>
    <t>4 275</t>
  </si>
  <si>
    <t>1 506</t>
  </si>
  <si>
    <t>1 453</t>
  </si>
  <si>
    <t>0,3397</t>
  </si>
  <si>
    <t>0,3399</t>
  </si>
  <si>
    <t>3,6958</t>
  </si>
  <si>
    <t>4,0878</t>
  </si>
  <si>
    <t>2,9973</t>
  </si>
  <si>
    <t>0,7726</t>
  </si>
  <si>
    <t>3,77</t>
  </si>
  <si>
    <t>560085</t>
  </si>
  <si>
    <t>СТУДЕНЧЕСКАЯ ПОЛИКЛИНИКА ОГУ</t>
  </si>
  <si>
    <t>3 174</t>
  </si>
  <si>
    <t>70</t>
  </si>
  <si>
    <t>1 447</t>
  </si>
  <si>
    <t>4</t>
  </si>
  <si>
    <t>0,4559</t>
  </si>
  <si>
    <t>0,0571</t>
  </si>
  <si>
    <t>4,9666</t>
  </si>
  <si>
    <t>4,8176</t>
  </si>
  <si>
    <t>4,82</t>
  </si>
  <si>
    <t>560086</t>
  </si>
  <si>
    <t>ОРЕНБУРГ КБ РЖД-МЕДИЦИНА Г. ОРЕНБУРГ</t>
  </si>
  <si>
    <t>5 487</t>
  </si>
  <si>
    <t>11</t>
  </si>
  <si>
    <t>829</t>
  </si>
  <si>
    <t>1</t>
  </si>
  <si>
    <t>0,1511</t>
  </si>
  <si>
    <t>0,0909</t>
  </si>
  <si>
    <t>1,6336</t>
  </si>
  <si>
    <t>0,4886</t>
  </si>
  <si>
    <t>1,6238</t>
  </si>
  <si>
    <t>0,0029</t>
  </si>
  <si>
    <t>1,63</t>
  </si>
  <si>
    <t>560087</t>
  </si>
  <si>
    <t>ОРСКАЯ БОЛЬНИЦА РЖД-МЕДИЦИНА Г. ОРСК</t>
  </si>
  <si>
    <t>8 269</t>
  </si>
  <si>
    <t>1 066</t>
  </si>
  <si>
    <t>0,1289</t>
  </si>
  <si>
    <t>1,3908</t>
  </si>
  <si>
    <t>1,39</t>
  </si>
  <si>
    <t>560088</t>
  </si>
  <si>
    <t>БУЗУЛУКСКАЯ ПОЛ-КА РЖД-МЕДИЦИНА Г. БУЗУЛУК</t>
  </si>
  <si>
    <t>2 106</t>
  </si>
  <si>
    <t>270</t>
  </si>
  <si>
    <t>0,1282</t>
  </si>
  <si>
    <t>1,3831</t>
  </si>
  <si>
    <t>1,38</t>
  </si>
  <si>
    <t>560089</t>
  </si>
  <si>
    <t>АБДУЛИНСКАЯ ПОЛ-КА РЖД-МЕДИЦИНА Г. АБДУЛИНО</t>
  </si>
  <si>
    <t>1 382</t>
  </si>
  <si>
    <t>481</t>
  </si>
  <si>
    <t>0,3480</t>
  </si>
  <si>
    <t>3,7866</t>
  </si>
  <si>
    <t>560096</t>
  </si>
  <si>
    <t>ОРЕНБУРГ ФИЛИАЛ № 3 ФГБУ "426 ВГ" МО РФ</t>
  </si>
  <si>
    <t>0,00</t>
  </si>
  <si>
    <t>560098</t>
  </si>
  <si>
    <t>ФКУЗ МСЧ-56 ФСИН РОССИИ</t>
  </si>
  <si>
    <t>1 915</t>
  </si>
  <si>
    <t>101</t>
  </si>
  <si>
    <t>0,0527</t>
  </si>
  <si>
    <t>0,5576</t>
  </si>
  <si>
    <t>0,56</t>
  </si>
  <si>
    <t>560099</t>
  </si>
  <si>
    <t>МСЧ МВД ПО ОРЕНБУРГСКОЙ ОБЛАСТИ</t>
  </si>
  <si>
    <t>577</t>
  </si>
  <si>
    <t>7</t>
  </si>
  <si>
    <t>0,0017</t>
  </si>
  <si>
    <t>560259</t>
  </si>
  <si>
    <t>ОРЕНБУРГ ОБЛ. Б-ЦА  № 3</t>
  </si>
  <si>
    <t>1 830</t>
  </si>
  <si>
    <t>415</t>
  </si>
  <si>
    <t>0,2268</t>
  </si>
  <si>
    <t>2,4613</t>
  </si>
  <si>
    <t>2,46</t>
  </si>
  <si>
    <t>560264</t>
  </si>
  <si>
    <t>ГАУЗ ООКБ № 2</t>
  </si>
  <si>
    <t>29 557</t>
  </si>
  <si>
    <t>10 581</t>
  </si>
  <si>
    <t>0,3580</t>
  </si>
  <si>
    <t>3,8960</t>
  </si>
  <si>
    <t>3,90</t>
  </si>
  <si>
    <t>560205</t>
  </si>
  <si>
    <t>КДЦ ООО</t>
  </si>
  <si>
    <t>15</t>
  </si>
  <si>
    <t>37</t>
  </si>
  <si>
    <t>0,1892</t>
  </si>
  <si>
    <t>1,9095</t>
  </si>
  <si>
    <t>0,6931</t>
  </si>
  <si>
    <t>0,69</t>
  </si>
  <si>
    <t>560267</t>
  </si>
  <si>
    <t>ГБУЗ ГКБ№1 ОРЕНБУРГ</t>
  </si>
  <si>
    <t>57 572</t>
  </si>
  <si>
    <t>181</t>
  </si>
  <si>
    <t>20 893</t>
  </si>
  <si>
    <t>617</t>
  </si>
  <si>
    <t>0,3629</t>
  </si>
  <si>
    <t>3,4088</t>
  </si>
  <si>
    <t>3,9496</t>
  </si>
  <si>
    <t>3,9022</t>
  </si>
  <si>
    <t>0,0600</t>
  </si>
  <si>
    <t>3,96</t>
  </si>
  <si>
    <t>560268</t>
  </si>
  <si>
    <t>ГАУЗ ГКБ ИМ. ПИРОГОВА</t>
  </si>
  <si>
    <t>56 563</t>
  </si>
  <si>
    <t>24 183</t>
  </si>
  <si>
    <t>0,4275</t>
  </si>
  <si>
    <t>4,6560</t>
  </si>
  <si>
    <t>4,66</t>
  </si>
  <si>
    <t>560269</t>
  </si>
  <si>
    <t>ГБУЗ АБДУЛИНСКАЯ МБ</t>
  </si>
  <si>
    <t>11 690</t>
  </si>
  <si>
    <t>11 391</t>
  </si>
  <si>
    <t>4 129</t>
  </si>
  <si>
    <t>3 844</t>
  </si>
  <si>
    <t>0,3375</t>
  </si>
  <si>
    <t>4,0531</t>
  </si>
  <si>
    <t>3,0479</t>
  </si>
  <si>
    <t>0,8390</t>
  </si>
  <si>
    <t>3,89</t>
  </si>
  <si>
    <t>560270</t>
  </si>
  <si>
    <t>ГБУЗ ВОСТОЧНАЯ ТЕРРИТОРИАЛЬНАЯ МБ</t>
  </si>
  <si>
    <t>13 009</t>
  </si>
  <si>
    <t>13 893</t>
  </si>
  <si>
    <t>1 862</t>
  </si>
  <si>
    <t>3 558</t>
  </si>
  <si>
    <t>0,1431</t>
  </si>
  <si>
    <t>0,2561</t>
  </si>
  <si>
    <t>1,5461</t>
  </si>
  <si>
    <t>2,8765</t>
  </si>
  <si>
    <t>1,1828</t>
  </si>
  <si>
    <t>0,6760</t>
  </si>
  <si>
    <t>1,86</t>
  </si>
  <si>
    <t>560271</t>
  </si>
  <si>
    <t>ГБУЗ СОЛЬ-ИЛЕЦКАЯ МБ</t>
  </si>
  <si>
    <t>16 223</t>
  </si>
  <si>
    <t>19 222</t>
  </si>
  <si>
    <t>6 515</t>
  </si>
  <si>
    <t>0,2695</t>
  </si>
  <si>
    <t>0,3389</t>
  </si>
  <si>
    <t>2,9282</t>
  </si>
  <si>
    <t>4,0733</t>
  </si>
  <si>
    <t>2,1757</t>
  </si>
  <si>
    <t>1,0468</t>
  </si>
  <si>
    <t>3,22</t>
  </si>
  <si>
    <t>560272</t>
  </si>
  <si>
    <t>ГБУЗ СОРОЧИНСКАЯ МБ</t>
  </si>
  <si>
    <t>15 458</t>
  </si>
  <si>
    <t>18 691</t>
  </si>
  <si>
    <t>3 934</t>
  </si>
  <si>
    <t>5 292</t>
  </si>
  <si>
    <t>0,2545</t>
  </si>
  <si>
    <t>0,2831</t>
  </si>
  <si>
    <t>2,7642</t>
  </si>
  <si>
    <t>3,2668</t>
  </si>
  <si>
    <t>2,1478</t>
  </si>
  <si>
    <t>0,7285</t>
  </si>
  <si>
    <t>Оценка долевого объёма выявленных случаев онкозаболевания на ранних стадиях от числа впервые выявленных случаев онкозаболеваний в текущем году.</t>
  </si>
  <si>
    <t>Определяется только в отношении взрослого населения:
* в общем количестве случаев впервые выявленных онкозаболеваний группы "С1" - нормативная доля случаев онкозаболеваний на ранней стадии - 0,63.
* в общем количестве случаев впервые выявленных онкозаболеваний группы "С2" - нормативная доля случаев онкозаболеваний на ранней стадии - 0,53.</t>
  </si>
  <si>
    <t>Кол-во случаев впервые выявленного онкозаболевания на ранней (I-II) стадии</t>
  </si>
  <si>
    <t>Кол-во случаев впервые выявленного онкозаболевания в текущем году</t>
  </si>
  <si>
    <t>Доля случаев онкозаболевания на ранней стадии от впервые выявленных онкозаболеваний в текущем году</t>
  </si>
  <si>
    <t>Балл, с учетом весового коэффициента 1** 
(долей групп "С1" и "С2" в общем кол-ве случаев впервые выявленных онкозаболеваний)</t>
  </si>
  <si>
    <t>Общий балл по двум группам с учётом весового коэф.1**</t>
  </si>
  <si>
    <t>Балл, с учетом весового коэффициента
(долей взрослого и детского населения в общем кол-ве ПН)</t>
  </si>
  <si>
    <t>Группа "С1"</t>
  </si>
  <si>
    <t>Группа "С2"</t>
  </si>
  <si>
    <t>1,0000</t>
  </si>
  <si>
    <t>2,5000</t>
  </si>
  <si>
    <t>2,4950</t>
  </si>
  <si>
    <t>2,50</t>
  </si>
  <si>
    <t>5</t>
  </si>
  <si>
    <t>0,8000</t>
  </si>
  <si>
    <t>0,0425</t>
  </si>
  <si>
    <t>0,04</t>
  </si>
  <si>
    <t>79</t>
  </si>
  <si>
    <t>45</t>
  </si>
  <si>
    <t>107</t>
  </si>
  <si>
    <t>0,7383</t>
  </si>
  <si>
    <t>0,4455</t>
  </si>
  <si>
    <t>1,9544</t>
  </si>
  <si>
    <t>2,2914</t>
  </si>
  <si>
    <t>2,1630</t>
  </si>
  <si>
    <t>4,4544</t>
  </si>
  <si>
    <t>4,45</t>
  </si>
  <si>
    <t>43</t>
  </si>
  <si>
    <t>21</t>
  </si>
  <si>
    <t>53</t>
  </si>
  <si>
    <t>42</t>
  </si>
  <si>
    <t>0,8113</t>
  </si>
  <si>
    <t>0,5000</t>
  </si>
  <si>
    <t>2,3066</t>
  </si>
  <si>
    <t>2,6816</t>
  </si>
  <si>
    <t>2,1250</t>
  </si>
  <si>
    <t>4,8066</t>
  </si>
  <si>
    <t>4,81</t>
  </si>
  <si>
    <t>141</t>
  </si>
  <si>
    <t>80</t>
  </si>
  <si>
    <t>188</t>
  </si>
  <si>
    <t>158</t>
  </si>
  <si>
    <t>0,7500</t>
  </si>
  <si>
    <t>0,5063</t>
  </si>
  <si>
    <t>2,3473</t>
  </si>
  <si>
    <t>2,6338</t>
  </si>
  <si>
    <t>2,2135</t>
  </si>
  <si>
    <t>4,8473</t>
  </si>
  <si>
    <t>4,85</t>
  </si>
  <si>
    <t>123</t>
  </si>
  <si>
    <t>65</t>
  </si>
  <si>
    <t>150</t>
  </si>
  <si>
    <t>136</t>
  </si>
  <si>
    <t>0,8200</t>
  </si>
  <si>
    <t>0,4779</t>
  </si>
  <si>
    <t>2,1638</t>
  </si>
  <si>
    <t>2,4460</t>
  </si>
  <si>
    <t>2,2178</t>
  </si>
  <si>
    <t>4,6638</t>
  </si>
  <si>
    <t>34</t>
  </si>
  <si>
    <t>16</t>
  </si>
  <si>
    <t>46</t>
  </si>
  <si>
    <t>40</t>
  </si>
  <si>
    <t>0,7391</t>
  </si>
  <si>
    <t>0,4000</t>
  </si>
  <si>
    <t>1,6605</t>
  </si>
  <si>
    <t>2,2254</t>
  </si>
  <si>
    <t>1,9351</t>
  </si>
  <si>
    <t>4,1605</t>
  </si>
  <si>
    <t>3,3368</t>
  </si>
  <si>
    <t>3,34</t>
  </si>
  <si>
    <t>30</t>
  </si>
  <si>
    <t>32</t>
  </si>
  <si>
    <t>68</t>
  </si>
  <si>
    <t>0,4706</t>
  </si>
  <si>
    <t>2,1166</t>
  </si>
  <si>
    <t>1,7099</t>
  </si>
  <si>
    <t>2,9067</t>
  </si>
  <si>
    <t>4,6166</t>
  </si>
  <si>
    <t>3,5640</t>
  </si>
  <si>
    <t>2,24</t>
  </si>
  <si>
    <t>10</t>
  </si>
  <si>
    <t>0,8095</t>
  </si>
  <si>
    <t>0,2326</t>
  </si>
  <si>
    <t>0,5793</t>
  </si>
  <si>
    <t>1,5215</t>
  </si>
  <si>
    <t>1,5578</t>
  </si>
  <si>
    <t>3,0793</t>
  </si>
  <si>
    <t>2,4264</t>
  </si>
  <si>
    <t>2,43</t>
  </si>
  <si>
    <t>154</t>
  </si>
  <si>
    <t>102</t>
  </si>
  <si>
    <t>204</t>
  </si>
  <si>
    <t>224</t>
  </si>
  <si>
    <t>0,7549</t>
  </si>
  <si>
    <t>0,4554</t>
  </si>
  <si>
    <t>2,0184</t>
  </si>
  <si>
    <t>2,1536</t>
  </si>
  <si>
    <t>2,3648</t>
  </si>
  <si>
    <t>4,5184</t>
  </si>
  <si>
    <t>3,4205</t>
  </si>
  <si>
    <t>3,42</t>
  </si>
  <si>
    <t>20</t>
  </si>
  <si>
    <t>12</t>
  </si>
  <si>
    <t>25</t>
  </si>
  <si>
    <t>0,4800</t>
  </si>
  <si>
    <t>2,1774</t>
  </si>
  <si>
    <t>2,3387</t>
  </si>
  <si>
    <t>4,6774</t>
  </si>
  <si>
    <t>3,7278</t>
  </si>
  <si>
    <t>3,73</t>
  </si>
  <si>
    <t>8</t>
  </si>
  <si>
    <t>9</t>
  </si>
  <si>
    <t>14</t>
  </si>
  <si>
    <t>0,5714</t>
  </si>
  <si>
    <t>0,4500</t>
  </si>
  <si>
    <t>1,8630</t>
  </si>
  <si>
    <t>1,9835</t>
  </si>
  <si>
    <t>1,5839</t>
  </si>
  <si>
    <t>2,2626</t>
  </si>
  <si>
    <t>3,8465</t>
  </si>
  <si>
    <t>3,1349</t>
  </si>
  <si>
    <t>3,13</t>
  </si>
  <si>
    <t>13</t>
  </si>
  <si>
    <t>0,5200</t>
  </si>
  <si>
    <t>1,0870</t>
  </si>
  <si>
    <t>2,4358</t>
  </si>
  <si>
    <t>0,8540</t>
  </si>
  <si>
    <t>2,6688</t>
  </si>
  <si>
    <t>3,5228</t>
  </si>
  <si>
    <t>2,8887</t>
  </si>
  <si>
    <t>2,89</t>
  </si>
  <si>
    <t>27</t>
  </si>
  <si>
    <t>0,6667</t>
  </si>
  <si>
    <t>0,2593</t>
  </si>
  <si>
    <t>0,7517</t>
  </si>
  <si>
    <t>1,1613</t>
  </si>
  <si>
    <t>2,0904</t>
  </si>
  <si>
    <t>3,2517</t>
  </si>
  <si>
    <t>2,6013</t>
  </si>
  <si>
    <t>2,60</t>
  </si>
  <si>
    <t>44</t>
  </si>
  <si>
    <t>33</t>
  </si>
  <si>
    <t>59</t>
  </si>
  <si>
    <t>0,7458</t>
  </si>
  <si>
    <t>0,4714</t>
  </si>
  <si>
    <t>2,1218</t>
  </si>
  <si>
    <t>2,1138</t>
  </si>
  <si>
    <t>2,5080</t>
  </si>
  <si>
    <t>4,6218</t>
  </si>
  <si>
    <t>3,5911</t>
  </si>
  <si>
    <t>3,59</t>
  </si>
  <si>
    <t>3</t>
  </si>
  <si>
    <t>0,7778</t>
  </si>
  <si>
    <t>0,1429</t>
  </si>
  <si>
    <t>0,6068</t>
  </si>
  <si>
    <t>0,61</t>
  </si>
  <si>
    <t>31</t>
  </si>
  <si>
    <t>18</t>
  </si>
  <si>
    <t>41</t>
  </si>
  <si>
    <t>0,7561</t>
  </si>
  <si>
    <t>0,4865</t>
  </si>
  <si>
    <t>2,2194</t>
  </si>
  <si>
    <t>2,4807</t>
  </si>
  <si>
    <t>2,2387</t>
  </si>
  <si>
    <t>4,7194</t>
  </si>
  <si>
    <t>3,6717</t>
  </si>
  <si>
    <t>3,67</t>
  </si>
  <si>
    <t>0,3810</t>
  </si>
  <si>
    <t>1,5377</t>
  </si>
  <si>
    <t>1,3025</t>
  </si>
  <si>
    <t>2,7352</t>
  </si>
  <si>
    <t>4,0377</t>
  </si>
  <si>
    <t>3,2140</t>
  </si>
  <si>
    <t>3,21</t>
  </si>
  <si>
    <t>24</t>
  </si>
  <si>
    <t>51</t>
  </si>
  <si>
    <t>61</t>
  </si>
  <si>
    <t>0,8235</t>
  </si>
  <si>
    <t>0,3934</t>
  </si>
  <si>
    <t>1,6179</t>
  </si>
  <si>
    <t>1,8751</t>
  </si>
  <si>
    <t>2,2428</t>
  </si>
  <si>
    <t>4,1179</t>
  </si>
  <si>
    <t>3,2243</t>
  </si>
  <si>
    <t>19</t>
  </si>
  <si>
    <t>17</t>
  </si>
  <si>
    <t>0,4737</t>
  </si>
  <si>
    <t>0,1765</t>
  </si>
  <si>
    <t>0,8011</t>
  </si>
  <si>
    <t>0,2170</t>
  </si>
  <si>
    <t>0,5373</t>
  </si>
  <si>
    <t>0,4808</t>
  </si>
  <si>
    <t>1,0181</t>
  </si>
  <si>
    <t>0,8267</t>
  </si>
  <si>
    <t>0,83</t>
  </si>
  <si>
    <t>22</t>
  </si>
  <si>
    <t>26</t>
  </si>
  <si>
    <t>0,5778</t>
  </si>
  <si>
    <t>2,1154</t>
  </si>
  <si>
    <t>2,8846</t>
  </si>
  <si>
    <t>3,8500</t>
  </si>
  <si>
    <t>3,85</t>
  </si>
  <si>
    <t>52</t>
  </si>
  <si>
    <t>0,7353</t>
  </si>
  <si>
    <t>0,3846</t>
  </si>
  <si>
    <t>1,5610</t>
  </si>
  <si>
    <t>1,6055</t>
  </si>
  <si>
    <t>2,4555</t>
  </si>
  <si>
    <t>4,0610</t>
  </si>
  <si>
    <t>3,1635</t>
  </si>
  <si>
    <t>3,16</t>
  </si>
  <si>
    <t>0,6296</t>
  </si>
  <si>
    <t>0,4194</t>
  </si>
  <si>
    <t>2,4956</t>
  </si>
  <si>
    <t>1,7858</t>
  </si>
  <si>
    <t>1,9931</t>
  </si>
  <si>
    <t>2,2883</t>
  </si>
  <si>
    <t>4,2814</t>
  </si>
  <si>
    <t>3,3566</t>
  </si>
  <si>
    <t>3,36</t>
  </si>
  <si>
    <t>109</t>
  </si>
  <si>
    <t>82</t>
  </si>
  <si>
    <t>153</t>
  </si>
  <si>
    <t>205</t>
  </si>
  <si>
    <t>0,7124</t>
  </si>
  <si>
    <t>1,7781</t>
  </si>
  <si>
    <t>2,3824</t>
  </si>
  <si>
    <t>3,1453</t>
  </si>
  <si>
    <t>3,15</t>
  </si>
  <si>
    <t>6</t>
  </si>
  <si>
    <t>0,3529</t>
  </si>
  <si>
    <t>1,3562</t>
  </si>
  <si>
    <t>0,9049</t>
  </si>
  <si>
    <t>1,5383</t>
  </si>
  <si>
    <t>2,4432</t>
  </si>
  <si>
    <t>1,8519</t>
  </si>
  <si>
    <t>1,85</t>
  </si>
  <si>
    <t>0,5769</t>
  </si>
  <si>
    <t>0,3696</t>
  </si>
  <si>
    <t>1,9228</t>
  </si>
  <si>
    <t>1,4641</t>
  </si>
  <si>
    <t>1,2230</t>
  </si>
  <si>
    <t>2,1639</t>
  </si>
  <si>
    <t>3,3869</t>
  </si>
  <si>
    <t>2,6858</t>
  </si>
  <si>
    <t>2,69</t>
  </si>
  <si>
    <t>0,6000</t>
  </si>
  <si>
    <t>0,4390</t>
  </si>
  <si>
    <t>2,1739</t>
  </si>
  <si>
    <t>1,9124</t>
  </si>
  <si>
    <t>2,0179</t>
  </si>
  <si>
    <t>2,0684</t>
  </si>
  <si>
    <t>4,0863</t>
  </si>
  <si>
    <t>3,1097</t>
  </si>
  <si>
    <t>36</t>
  </si>
  <si>
    <t>0,6944</t>
  </si>
  <si>
    <t>0,3165</t>
  </si>
  <si>
    <t>1,1211</t>
  </si>
  <si>
    <t>1,1336</t>
  </si>
  <si>
    <t>2,4875</t>
  </si>
  <si>
    <t>3,6211</t>
  </si>
  <si>
    <t>2,7883</t>
  </si>
  <si>
    <t>2,79</t>
  </si>
  <si>
    <t>2,2403</t>
  </si>
  <si>
    <t>4,4806</t>
  </si>
  <si>
    <t>3,7906</t>
  </si>
  <si>
    <t>0,6552</t>
  </si>
  <si>
    <t>0,4375</t>
  </si>
  <si>
    <t>1,9027</t>
  </si>
  <si>
    <t>2,0931</t>
  </si>
  <si>
    <t>2,3096</t>
  </si>
  <si>
    <t>4,4027</t>
  </si>
  <si>
    <t>3,4164</t>
  </si>
  <si>
    <t>0,4595</t>
  </si>
  <si>
    <t>2,0449</t>
  </si>
  <si>
    <t>1,1678</t>
  </si>
  <si>
    <t>1,9641</t>
  </si>
  <si>
    <t>3,1319</t>
  </si>
  <si>
    <t>2,3176</t>
  </si>
  <si>
    <t>2,32</t>
  </si>
  <si>
    <t>0,5417</t>
  </si>
  <si>
    <t>0,2727</t>
  </si>
  <si>
    <t>1,5402</t>
  </si>
  <si>
    <t>0,8382</t>
  </si>
  <si>
    <t>1,0014</t>
  </si>
  <si>
    <t>1,3770</t>
  </si>
  <si>
    <t>2,3784</t>
  </si>
  <si>
    <t>1,9170</t>
  </si>
  <si>
    <t>1,92</t>
  </si>
  <si>
    <t>0,6250</t>
  </si>
  <si>
    <t>2,4456</t>
  </si>
  <si>
    <t>1,4282</t>
  </si>
  <si>
    <t>2,6779</t>
  </si>
  <si>
    <t>4,1061</t>
  </si>
  <si>
    <t>3,3301</t>
  </si>
  <si>
    <t>3,33</t>
  </si>
  <si>
    <t>0,4146</t>
  </si>
  <si>
    <t>1,7548</t>
  </si>
  <si>
    <t>1,5710</t>
  </si>
  <si>
    <t>2,6838</t>
  </si>
  <si>
    <t>4,2548</t>
  </si>
  <si>
    <t>4,2293</t>
  </si>
  <si>
    <t>23</t>
  </si>
  <si>
    <t>58</t>
  </si>
  <si>
    <t>47</t>
  </si>
  <si>
    <t>0,7931</t>
  </si>
  <si>
    <t>0,4894</t>
  </si>
  <si>
    <t>2,2381</t>
  </si>
  <si>
    <t>2,6172</t>
  </si>
  <si>
    <t>2,1209</t>
  </si>
  <si>
    <t>4,7381</t>
  </si>
  <si>
    <t>4,74</t>
  </si>
  <si>
    <t>0,8889</t>
  </si>
  <si>
    <t>2,5447</t>
  </si>
  <si>
    <t>2,2619</t>
  </si>
  <si>
    <t>0,4545</t>
  </si>
  <si>
    <t>2,0126</t>
  </si>
  <si>
    <t>1,4102</t>
  </si>
  <si>
    <t>3,1024</t>
  </si>
  <si>
    <t>4,5126</t>
  </si>
  <si>
    <t>4,51</t>
  </si>
  <si>
    <t>2</t>
  </si>
  <si>
    <t>1,6022</t>
  </si>
  <si>
    <t>3,2044</t>
  </si>
  <si>
    <t>1,66</t>
  </si>
  <si>
    <t>0,5455</t>
  </si>
  <si>
    <t>1,7188</t>
  </si>
  <si>
    <t>1,7136</t>
  </si>
  <si>
    <t>1,71</t>
  </si>
  <si>
    <t>0,7000</t>
  </si>
  <si>
    <t>0,3889</t>
  </si>
  <si>
    <t>1,5888</t>
  </si>
  <si>
    <t>1,4603</t>
  </si>
  <si>
    <t>2,6285</t>
  </si>
  <si>
    <t>4,0888</t>
  </si>
  <si>
    <t>4,09</t>
  </si>
  <si>
    <t>125</t>
  </si>
  <si>
    <t>93</t>
  </si>
  <si>
    <t>187</t>
  </si>
  <si>
    <t>231</t>
  </si>
  <si>
    <t>0,6684</t>
  </si>
  <si>
    <t>0,4026</t>
  </si>
  <si>
    <t>1,6773</t>
  </si>
  <si>
    <t>1,8688</t>
  </si>
  <si>
    <t>2,3085</t>
  </si>
  <si>
    <t>4,1773</t>
  </si>
  <si>
    <t>4,18</t>
  </si>
  <si>
    <t>238</t>
  </si>
  <si>
    <t>165</t>
  </si>
  <si>
    <t>316</t>
  </si>
  <si>
    <t>394</t>
  </si>
  <si>
    <t>0,7532</t>
  </si>
  <si>
    <t>0,4188</t>
  </si>
  <si>
    <t>1,7819</t>
  </si>
  <si>
    <t>1,9057</t>
  </si>
  <si>
    <t>2,3762</t>
  </si>
  <si>
    <t>4,2819</t>
  </si>
  <si>
    <t>4,2305</t>
  </si>
  <si>
    <t>249</t>
  </si>
  <si>
    <t>159</t>
  </si>
  <si>
    <t>337</t>
  </si>
  <si>
    <t>457</t>
  </si>
  <si>
    <t>0,7389</t>
  </si>
  <si>
    <t>0,3479</t>
  </si>
  <si>
    <t>1,3239</t>
  </si>
  <si>
    <t>1,6230</t>
  </si>
  <si>
    <t>2,2009</t>
  </si>
  <si>
    <t>3,8239</t>
  </si>
  <si>
    <t>3,82</t>
  </si>
  <si>
    <t>81</t>
  </si>
  <si>
    <t>0,5472</t>
  </si>
  <si>
    <t>0,3827</t>
  </si>
  <si>
    <t>1,6000</t>
  </si>
  <si>
    <t>1,5487</t>
  </si>
  <si>
    <t>1,2454</t>
  </si>
  <si>
    <t>1,9033</t>
  </si>
  <si>
    <t>3,1487</t>
  </si>
  <si>
    <t>2,4969</t>
  </si>
  <si>
    <t>76</t>
  </si>
  <si>
    <t>0,3947</t>
  </si>
  <si>
    <t>1,6263</t>
  </si>
  <si>
    <t>1,4687</t>
  </si>
  <si>
    <t>2,6576</t>
  </si>
  <si>
    <t>4,1263</t>
  </si>
  <si>
    <t>3,1567</t>
  </si>
  <si>
    <t>39</t>
  </si>
  <si>
    <t>67</t>
  </si>
  <si>
    <t>104</t>
  </si>
  <si>
    <t>0,3750</t>
  </si>
  <si>
    <t>1,4924</t>
  </si>
  <si>
    <t>1,4990</t>
  </si>
  <si>
    <t>1,1721</t>
  </si>
  <si>
    <t>1,8193</t>
  </si>
  <si>
    <t>2,9914</t>
  </si>
  <si>
    <t>2,2226</t>
  </si>
  <si>
    <t>2,22</t>
  </si>
  <si>
    <t>35</t>
  </si>
  <si>
    <t>0,6618</t>
  </si>
  <si>
    <t>0,4023</t>
  </si>
  <si>
    <t>1,6754</t>
  </si>
  <si>
    <t>1,8318</t>
  </si>
  <si>
    <t>2,3436</t>
  </si>
  <si>
    <t>4,1754</t>
  </si>
  <si>
    <t>3,2443</t>
  </si>
  <si>
    <t>3,24</t>
  </si>
  <si>
    <t>Оценка уровня выявления онкологических заболеваний при профилактических медицинских осмотрах, в т.ч. в рамках диспансеризации  от числа числа впервые выявленных онкозаболеваний в текущем году.</t>
  </si>
  <si>
    <t>* Целевой показатель выявления онкозаболеваний при проведении профилактических мероприятий  - 0,2 (20%) от числа впервые выявленных онкозаболеваний в текущем периоде.</t>
  </si>
  <si>
    <t>Кол-во случаев профилактического блока, где установлен признак "подозрение" на онкозаболевание и впоследствии заболевание подтверждено</t>
  </si>
  <si>
    <t>Кол-во случаев, где онкозаболевание выявлено впервые в текущем году</t>
  </si>
  <si>
    <t>Расчётный показатель, как отношение кол-ва случаев проф.блока, где онкозаболевание впоследствии подтверждено, к общему кол-ву случаев впервые выявленного онкозаболевания</t>
  </si>
  <si>
    <t>Баллы, с учетом весового коэффициента</t>
  </si>
  <si>
    <t>6 069</t>
  </si>
  <si>
    <t>0,0039</t>
  </si>
  <si>
    <t>0,0034</t>
  </si>
  <si>
    <t>208</t>
  </si>
  <si>
    <t>94</t>
  </si>
  <si>
    <t>346</t>
  </si>
  <si>
    <t>276</t>
  </si>
  <si>
    <t>0,0451</t>
  </si>
  <si>
    <t>0,05</t>
  </si>
  <si>
    <t>108</t>
  </si>
  <si>
    <t>85</t>
  </si>
  <si>
    <t>428</t>
  </si>
  <si>
    <t>0,0288</t>
  </si>
  <si>
    <t>0,0218</t>
  </si>
  <si>
    <t>0,02</t>
  </si>
  <si>
    <t>50</t>
  </si>
  <si>
    <t>127</t>
  </si>
  <si>
    <t>0,0989</t>
  </si>
  <si>
    <t>0,0768</t>
  </si>
  <si>
    <t>0,08</t>
  </si>
  <si>
    <t>78</t>
  </si>
  <si>
    <t>86</t>
  </si>
  <si>
    <t>357</t>
  </si>
  <si>
    <t>72</t>
  </si>
  <si>
    <t>115</t>
  </si>
  <si>
    <t>57</t>
  </si>
  <si>
    <t>105</t>
  </si>
  <si>
    <t>28</t>
  </si>
  <si>
    <t>416</t>
  </si>
  <si>
    <t>710</t>
  </si>
  <si>
    <t>792</t>
  </si>
  <si>
    <t>0,0313</t>
  </si>
  <si>
    <t>0,03</t>
  </si>
  <si>
    <t>134</t>
  </si>
  <si>
    <t>118</t>
  </si>
  <si>
    <t>171</t>
  </si>
  <si>
    <t>155</t>
  </si>
  <si>
    <t>Оценка своевременности взятия на диспансерный учёт, ранее  госпитализированных с ОКС или ОНМК</t>
  </si>
  <si>
    <t>*  Целевой показатель охвата на взрослых 1,0 (100%).</t>
  </si>
  <si>
    <t>Кол-во случаев АП с целью диспансерного наблюдения за больным в теч. 
7 рабочих дней после госпитализации с ОКС или ОНМК</t>
  </si>
  <si>
    <t>Кол-во случаев госпитализации с ОКС или ОНМК с привязкой к МО прикрепления пациента</t>
  </si>
  <si>
    <t>Расчётный показатель, как отношение общего кол-ва случаев АП с целью ДН к общему кол-ву госпитализаций с ОКС или ОНМК</t>
  </si>
  <si>
    <t>возрастная категория - взрослые</t>
  </si>
  <si>
    <t>1 355</t>
  </si>
  <si>
    <t>3 150</t>
  </si>
  <si>
    <t>0,28</t>
  </si>
  <si>
    <t>1,3546</t>
  </si>
  <si>
    <t>1,1477</t>
  </si>
  <si>
    <t>1,15</t>
  </si>
  <si>
    <t>0,2000</t>
  </si>
  <si>
    <t>0,9313</t>
  </si>
  <si>
    <t>0,93</t>
  </si>
  <si>
    <t>0,4151</t>
  </si>
  <si>
    <t>2,0253</t>
  </si>
  <si>
    <t>2,03</t>
  </si>
  <si>
    <t>89</t>
  </si>
  <si>
    <t>0,4341</t>
  </si>
  <si>
    <t>2,1219</t>
  </si>
  <si>
    <t>2,12</t>
  </si>
  <si>
    <t>182</t>
  </si>
  <si>
    <t>209</t>
  </si>
  <si>
    <t>0,8708</t>
  </si>
  <si>
    <t>4,3428</t>
  </si>
  <si>
    <t>4,34</t>
  </si>
  <si>
    <t>56</t>
  </si>
  <si>
    <t>0,6964</t>
  </si>
  <si>
    <t>3,4559</t>
  </si>
  <si>
    <t>2,7716</t>
  </si>
  <si>
    <t>2,77</t>
  </si>
  <si>
    <t>0,1463</t>
  </si>
  <si>
    <t>0,6582</t>
  </si>
  <si>
    <t>0,5081</t>
  </si>
  <si>
    <t>0,51</t>
  </si>
  <si>
    <t>0,0169</t>
  </si>
  <si>
    <t>178</t>
  </si>
  <si>
    <t>0,3258</t>
  </si>
  <si>
    <t>1,5711</t>
  </si>
  <si>
    <t>1,1893</t>
  </si>
  <si>
    <t>1,19</t>
  </si>
  <si>
    <t>0,1220</t>
  </si>
  <si>
    <t>0,5346</t>
  </si>
  <si>
    <t>0,4261</t>
  </si>
  <si>
    <t>0,43</t>
  </si>
  <si>
    <t>0,0500</t>
  </si>
  <si>
    <t>0,1684</t>
  </si>
  <si>
    <t>0,1372</t>
  </si>
  <si>
    <t>0,14</t>
  </si>
  <si>
    <t>0,2400</t>
  </si>
  <si>
    <t>1,1347</t>
  </si>
  <si>
    <t>0,9305</t>
  </si>
  <si>
    <t>0,3571</t>
  </si>
  <si>
    <t>1,7303</t>
  </si>
  <si>
    <t>1,3842</t>
  </si>
  <si>
    <t>0,5574</t>
  </si>
  <si>
    <t>2,7490</t>
  </si>
  <si>
    <t>2,1360</t>
  </si>
  <si>
    <t>2,14</t>
  </si>
  <si>
    <t>0,7273</t>
  </si>
  <si>
    <t>3,6130</t>
  </si>
  <si>
    <t>2,9229</t>
  </si>
  <si>
    <t>2,92</t>
  </si>
  <si>
    <t>0,3077</t>
  </si>
  <si>
    <t>1,4790</t>
  </si>
  <si>
    <t>1,1507</t>
  </si>
  <si>
    <t>0,1739</t>
  </si>
  <si>
    <t>0,7986</t>
  </si>
  <si>
    <t>0,6357</t>
  </si>
  <si>
    <t>0,64</t>
  </si>
  <si>
    <t>73</t>
  </si>
  <si>
    <t>0,7260</t>
  </si>
  <si>
    <t>3,6064</t>
  </si>
  <si>
    <t>2,8238</t>
  </si>
  <si>
    <t>2,82</t>
  </si>
  <si>
    <t>0,3200</t>
  </si>
  <si>
    <t>1,5416</t>
  </si>
  <si>
    <t>1,2518</t>
  </si>
  <si>
    <t>1,25</t>
  </si>
  <si>
    <t>0,0492</t>
  </si>
  <si>
    <t>0,1643</t>
  </si>
  <si>
    <t>0,1265</t>
  </si>
  <si>
    <t>0,13</t>
  </si>
  <si>
    <t>48</t>
  </si>
  <si>
    <t>0,4792</t>
  </si>
  <si>
    <t>2,3513</t>
  </si>
  <si>
    <t>1,8317</t>
  </si>
  <si>
    <t>1,83</t>
  </si>
  <si>
    <t>0,1622</t>
  </si>
  <si>
    <t>0,5795</t>
  </si>
  <si>
    <t>0,58</t>
  </si>
  <si>
    <t>54</t>
  </si>
  <si>
    <t>110</t>
  </si>
  <si>
    <t>0,4909</t>
  </si>
  <si>
    <t>2,4108</t>
  </si>
  <si>
    <t>1,8226</t>
  </si>
  <si>
    <t>1,82</t>
  </si>
  <si>
    <t>0,3214</t>
  </si>
  <si>
    <t>1,1739</t>
  </si>
  <si>
    <t>1,17</t>
  </si>
  <si>
    <t>0,3667</t>
  </si>
  <si>
    <t>1,7792</t>
  </si>
  <si>
    <t>1,4109</t>
  </si>
  <si>
    <t>1,41</t>
  </si>
  <si>
    <t>0,2069</t>
  </si>
  <si>
    <t>0,9664</t>
  </si>
  <si>
    <t>0,7354</t>
  </si>
  <si>
    <t>0,74</t>
  </si>
  <si>
    <t>91</t>
  </si>
  <si>
    <t>0,4725</t>
  </si>
  <si>
    <t>2,3172</t>
  </si>
  <si>
    <t>1,7842</t>
  </si>
  <si>
    <t>1,78</t>
  </si>
  <si>
    <t>0,2857</t>
  </si>
  <si>
    <t>1,3671</t>
  </si>
  <si>
    <t>1,1566</t>
  </si>
  <si>
    <t>1,16</t>
  </si>
  <si>
    <t>0,4348</t>
  </si>
  <si>
    <t>2,1255</t>
  </si>
  <si>
    <t>1,6494</t>
  </si>
  <si>
    <t>1,65</t>
  </si>
  <si>
    <t>1,9485</t>
  </si>
  <si>
    <t>1,4419</t>
  </si>
  <si>
    <t>1,44</t>
  </si>
  <si>
    <t>0,0400</t>
  </si>
  <si>
    <t>0,1175</t>
  </si>
  <si>
    <t>0,0947</t>
  </si>
  <si>
    <t>0,09</t>
  </si>
  <si>
    <t>0,2143</t>
  </si>
  <si>
    <t>1,0040</t>
  </si>
  <si>
    <t>0,8142</t>
  </si>
  <si>
    <t>0,81</t>
  </si>
  <si>
    <t>0,3636</t>
  </si>
  <si>
    <t>1,7634</t>
  </si>
  <si>
    <t>1,7528</t>
  </si>
  <si>
    <t>1,75</t>
  </si>
  <si>
    <t>0,2157</t>
  </si>
  <si>
    <t>1,0111</t>
  </si>
  <si>
    <t>1,01</t>
  </si>
  <si>
    <t>0,1667</t>
  </si>
  <si>
    <t>0,7620</t>
  </si>
  <si>
    <t>0,76</t>
  </si>
  <si>
    <t>0,1111</t>
  </si>
  <si>
    <t>0,48</t>
  </si>
  <si>
    <t>66</t>
  </si>
  <si>
    <t>163</t>
  </si>
  <si>
    <t>0,4049</t>
  </si>
  <si>
    <t>1,9734</t>
  </si>
  <si>
    <t>1,97</t>
  </si>
  <si>
    <t>302</t>
  </si>
  <si>
    <t>0,5464</t>
  </si>
  <si>
    <t>2,6931</t>
  </si>
  <si>
    <t>2,6608</t>
  </si>
  <si>
    <t>2,66</t>
  </si>
  <si>
    <t>312</t>
  </si>
  <si>
    <t>0,5833</t>
  </si>
  <si>
    <t>2,8807</t>
  </si>
  <si>
    <t>2,4571</t>
  </si>
  <si>
    <t>1,95</t>
  </si>
  <si>
    <t>0,1857</t>
  </si>
  <si>
    <t>0,8586</t>
  </si>
  <si>
    <t>0,6568</t>
  </si>
  <si>
    <t>0,66</t>
  </si>
  <si>
    <t>149</t>
  </si>
  <si>
    <t>0,3960</t>
  </si>
  <si>
    <t>1,9282</t>
  </si>
  <si>
    <t>1,4327</t>
  </si>
  <si>
    <t>1,43</t>
  </si>
  <si>
    <t>38</t>
  </si>
  <si>
    <t>0,4750</t>
  </si>
  <si>
    <t>2,3299</t>
  </si>
  <si>
    <t>1,8103</t>
  </si>
  <si>
    <t>1,81</t>
  </si>
  <si>
    <t>Оценка уровня госпитализации прикреплённого населения от общей численности прикреплённого населения.</t>
  </si>
  <si>
    <t>* при нормативе на год - 0,149 госпитализаций на 1 жителя (взрослые), целевой показатель за 5 мес. 2020 года составляет - 0,0621 госпитализаций на 1 жителя (взрослые);
* при нормативе на год - 0,158 госпитализаций на 1 жителя (дети), целевой показатель за 5 мес. 2020 года составляет - 0,0658 госпитализаций на 1 жителя (дети);</t>
  </si>
  <si>
    <t>Кол-во случаев  госпитализаций ПН</t>
  </si>
  <si>
    <t>Кол-во ПН на соответствующий период</t>
  </si>
  <si>
    <t>Расчётный показатель, как отношение общего кол-ва случаев  госпитализаций ПН к общему кол-ву ПН</t>
  </si>
  <si>
    <t>83 676</t>
  </si>
  <si>
    <t>17 154</t>
  </si>
  <si>
    <t>1 453 524</t>
  </si>
  <si>
    <t>422 257</t>
  </si>
  <si>
    <t>0,0598</t>
  </si>
  <si>
    <t>0,0299</t>
  </si>
  <si>
    <t>4,5668</t>
  </si>
  <si>
    <t>4,8601</t>
  </si>
  <si>
    <t>3,7674</t>
  </si>
  <si>
    <t>0,9376</t>
  </si>
  <si>
    <t>4,7</t>
  </si>
  <si>
    <t>5 321</t>
  </si>
  <si>
    <t>0,0167</t>
  </si>
  <si>
    <t>4,9900</t>
  </si>
  <si>
    <t>0,0100</t>
  </si>
  <si>
    <t>5,00</t>
  </si>
  <si>
    <t>55</t>
  </si>
  <si>
    <t>5 157</t>
  </si>
  <si>
    <t>2 382</t>
  </si>
  <si>
    <t>137 057</t>
  </si>
  <si>
    <t>0,0231</t>
  </si>
  <si>
    <t>0,0376</t>
  </si>
  <si>
    <t>4,9150</t>
  </si>
  <si>
    <t>2 397</t>
  </si>
  <si>
    <t>42 751</t>
  </si>
  <si>
    <t>0,0561</t>
  </si>
  <si>
    <t>1 203</t>
  </si>
  <si>
    <t>19 249</t>
  </si>
  <si>
    <t>0,0625</t>
  </si>
  <si>
    <t>4,9729</t>
  </si>
  <si>
    <t>4,97</t>
  </si>
  <si>
    <t>4 323</t>
  </si>
  <si>
    <t>77 888</t>
  </si>
  <si>
    <t>0,0555</t>
  </si>
  <si>
    <t>2 015</t>
  </si>
  <si>
    <t>1 417</t>
  </si>
  <si>
    <t>47 671</t>
  </si>
  <si>
    <t>0,0141</t>
  </si>
  <si>
    <t>0,0423</t>
  </si>
  <si>
    <t>0,1450</t>
  </si>
  <si>
    <t>4,8550</t>
  </si>
  <si>
    <t>3 287</t>
  </si>
  <si>
    <t>69 078</t>
  </si>
  <si>
    <t>0,0476</t>
  </si>
  <si>
    <t>742</t>
  </si>
  <si>
    <t>18 543</t>
  </si>
  <si>
    <t>0,1364</t>
  </si>
  <si>
    <t>4,99</t>
  </si>
  <si>
    <t>1 251</t>
  </si>
  <si>
    <t>403</t>
  </si>
  <si>
    <t>19 055</t>
  </si>
  <si>
    <t>4 708</t>
  </si>
  <si>
    <t>0,0657</t>
  </si>
  <si>
    <t>0,0856</t>
  </si>
  <si>
    <t>4,7576</t>
  </si>
  <si>
    <t>3,8156</t>
  </si>
  <si>
    <t>1 171</t>
  </si>
  <si>
    <t>220</t>
  </si>
  <si>
    <t>19 711</t>
  </si>
  <si>
    <t>5 813</t>
  </si>
  <si>
    <t>0,0594</t>
  </si>
  <si>
    <t>0,0378</t>
  </si>
  <si>
    <t>3,8600</t>
  </si>
  <si>
    <t>1 668</t>
  </si>
  <si>
    <t>223</t>
  </si>
  <si>
    <t>27 700</t>
  </si>
  <si>
    <t>7 447</t>
  </si>
  <si>
    <t>0,0602</t>
  </si>
  <si>
    <t>3,9400</t>
  </si>
  <si>
    <t>1,0600</t>
  </si>
  <si>
    <t>3 533</t>
  </si>
  <si>
    <t>990</t>
  </si>
  <si>
    <t>79 510</t>
  </si>
  <si>
    <t>25 516</t>
  </si>
  <si>
    <t>0,0444</t>
  </si>
  <si>
    <t>0,0388</t>
  </si>
  <si>
    <t>3,7850</t>
  </si>
  <si>
    <t>1,2150</t>
  </si>
  <si>
    <t>1 013</t>
  </si>
  <si>
    <t>122</t>
  </si>
  <si>
    <t>14 205</t>
  </si>
  <si>
    <t>3 616</t>
  </si>
  <si>
    <t>0,0713</t>
  </si>
  <si>
    <t>0,0337</t>
  </si>
  <si>
    <t>4,3808</t>
  </si>
  <si>
    <t>3,4915</t>
  </si>
  <si>
    <t>1,0150</t>
  </si>
  <si>
    <t>797</t>
  </si>
  <si>
    <t>63</t>
  </si>
  <si>
    <t>10 524</t>
  </si>
  <si>
    <t>2 384</t>
  </si>
  <si>
    <t>0,0757</t>
  </si>
  <si>
    <t>0,0264</t>
  </si>
  <si>
    <t>4,0846</t>
  </si>
  <si>
    <t>3,3289</t>
  </si>
  <si>
    <t>0,9250</t>
  </si>
  <si>
    <t>4,25</t>
  </si>
  <si>
    <t>985</t>
  </si>
  <si>
    <t>74</t>
  </si>
  <si>
    <t>13 955</t>
  </si>
  <si>
    <t>3 065</t>
  </si>
  <si>
    <t>0,0706</t>
  </si>
  <si>
    <t>0,0241</t>
  </si>
  <si>
    <t>4,4279</t>
  </si>
  <si>
    <t>3,6309</t>
  </si>
  <si>
    <t>0,9000</t>
  </si>
  <si>
    <t>4,53</t>
  </si>
  <si>
    <t>1 022</t>
  </si>
  <si>
    <t>184</t>
  </si>
  <si>
    <t>11 252</t>
  </si>
  <si>
    <t>2 812</t>
  </si>
  <si>
    <t>0,0908</t>
  </si>
  <si>
    <t>0,0654</t>
  </si>
  <si>
    <t>3,0686</t>
  </si>
  <si>
    <t>2,4549</t>
  </si>
  <si>
    <t>3,45</t>
  </si>
  <si>
    <t>1 964</t>
  </si>
  <si>
    <t>408</t>
  </si>
  <si>
    <t>32 774</t>
  </si>
  <si>
    <t>9 388</t>
  </si>
  <si>
    <t>0,0599</t>
  </si>
  <si>
    <t>0,0435</t>
  </si>
  <si>
    <t>3,8850</t>
  </si>
  <si>
    <t>1,1150</t>
  </si>
  <si>
    <t>729</t>
  </si>
  <si>
    <t>9 924</t>
  </si>
  <si>
    <t>2 338</t>
  </si>
  <si>
    <t>0,0735</t>
  </si>
  <si>
    <t>0,0278</t>
  </si>
  <si>
    <t>4,2327</t>
  </si>
  <si>
    <t>3,4243</t>
  </si>
  <si>
    <t>0,9550</t>
  </si>
  <si>
    <t>4,38</t>
  </si>
  <si>
    <t>1 343</t>
  </si>
  <si>
    <t>291</t>
  </si>
  <si>
    <t>17 988</t>
  </si>
  <si>
    <t>5 144</t>
  </si>
  <si>
    <t>0,0747</t>
  </si>
  <si>
    <t>0,0566</t>
  </si>
  <si>
    <t>3,2302</t>
  </si>
  <si>
    <t>1,1100</t>
  </si>
  <si>
    <t>725</t>
  </si>
  <si>
    <t>128</t>
  </si>
  <si>
    <t>11 474</t>
  </si>
  <si>
    <t>2 944</t>
  </si>
  <si>
    <t>0,0632</t>
  </si>
  <si>
    <t>4,9259</t>
  </si>
  <si>
    <t>3,9210</t>
  </si>
  <si>
    <t>1,0200</t>
  </si>
  <si>
    <t>4,94</t>
  </si>
  <si>
    <t>1 798</t>
  </si>
  <si>
    <t>308</t>
  </si>
  <si>
    <t>28 494</t>
  </si>
  <si>
    <t>7 891</t>
  </si>
  <si>
    <t>0,0631</t>
  </si>
  <si>
    <t>0,0390</t>
  </si>
  <si>
    <t>4,9326</t>
  </si>
  <si>
    <t>3,8622</t>
  </si>
  <si>
    <t>1,0850</t>
  </si>
  <si>
    <t>4,95</t>
  </si>
  <si>
    <t>949</t>
  </si>
  <si>
    <t>12 054</t>
  </si>
  <si>
    <t>2 793</t>
  </si>
  <si>
    <t>0,0787</t>
  </si>
  <si>
    <t>0,0748</t>
  </si>
  <si>
    <t>3,8828</t>
  </si>
  <si>
    <t>2,7273</t>
  </si>
  <si>
    <t>3,1528</t>
  </si>
  <si>
    <t>0,5127</t>
  </si>
  <si>
    <t>1 465</t>
  </si>
  <si>
    <t>20 240</t>
  </si>
  <si>
    <t>6 062</t>
  </si>
  <si>
    <t>0,0724</t>
  </si>
  <si>
    <t>0,0363</t>
  </si>
  <si>
    <t>4,3067</t>
  </si>
  <si>
    <t>3,3162</t>
  </si>
  <si>
    <t>1,1500</t>
  </si>
  <si>
    <t>4,47</t>
  </si>
  <si>
    <t>1 561</t>
  </si>
  <si>
    <t>339</t>
  </si>
  <si>
    <t>23 653</t>
  </si>
  <si>
    <t>6 726</t>
  </si>
  <si>
    <t>0,0660</t>
  </si>
  <si>
    <t>0,0504</t>
  </si>
  <si>
    <t>4,7374</t>
  </si>
  <si>
    <t>3,6904</t>
  </si>
  <si>
    <t>1,1050</t>
  </si>
  <si>
    <t>4,80</t>
  </si>
  <si>
    <t>1 175</t>
  </si>
  <si>
    <t>177</t>
  </si>
  <si>
    <t>14 415</t>
  </si>
  <si>
    <t>3 974</t>
  </si>
  <si>
    <t>0,0815</t>
  </si>
  <si>
    <t>0,0445</t>
  </si>
  <si>
    <t>3,6944</t>
  </si>
  <si>
    <t>2,8964</t>
  </si>
  <si>
    <t>1,0800</t>
  </si>
  <si>
    <t>3,98</t>
  </si>
  <si>
    <t>3 811</t>
  </si>
  <si>
    <t>871</t>
  </si>
  <si>
    <t>64 873</t>
  </si>
  <si>
    <t>20 918</t>
  </si>
  <si>
    <t>0,0587</t>
  </si>
  <si>
    <t>0,0416</t>
  </si>
  <si>
    <t>3,7800</t>
  </si>
  <si>
    <t>1,2200</t>
  </si>
  <si>
    <t>215</t>
  </si>
  <si>
    <t>17 033</t>
  </si>
  <si>
    <t>5 426</t>
  </si>
  <si>
    <t>0,0798</t>
  </si>
  <si>
    <t>0,0396</t>
  </si>
  <si>
    <t>3,8088</t>
  </si>
  <si>
    <t>2,8871</t>
  </si>
  <si>
    <t>1,2100</t>
  </si>
  <si>
    <t>4,10</t>
  </si>
  <si>
    <t>1 390</t>
  </si>
  <si>
    <t>200</t>
  </si>
  <si>
    <t>17 972</t>
  </si>
  <si>
    <t>4 694</t>
  </si>
  <si>
    <t>0,0773</t>
  </si>
  <si>
    <t>0,0426</t>
  </si>
  <si>
    <t>3,9770</t>
  </si>
  <si>
    <t>3,1538</t>
  </si>
  <si>
    <t>1,0350</t>
  </si>
  <si>
    <t>4,19</t>
  </si>
  <si>
    <t>1 335</t>
  </si>
  <si>
    <t>266</t>
  </si>
  <si>
    <t>17 520</t>
  </si>
  <si>
    <t>5 504</t>
  </si>
  <si>
    <t>0,0762</t>
  </si>
  <si>
    <t>0,0483</t>
  </si>
  <si>
    <t>4,0510</t>
  </si>
  <si>
    <t>3,0828</t>
  </si>
  <si>
    <t>1,1950</t>
  </si>
  <si>
    <t>4,28</t>
  </si>
  <si>
    <t>2 055</t>
  </si>
  <si>
    <t>28 459</t>
  </si>
  <si>
    <t>8 478</t>
  </si>
  <si>
    <t>0,0722</t>
  </si>
  <si>
    <t>0,0196</t>
  </si>
  <si>
    <t>4,3202</t>
  </si>
  <si>
    <t>3,3266</t>
  </si>
  <si>
    <t>4,48</t>
  </si>
  <si>
    <t>603</t>
  </si>
  <si>
    <t>9 566</t>
  </si>
  <si>
    <t>1 746</t>
  </si>
  <si>
    <t>0,0630</t>
  </si>
  <si>
    <t>0,0361</t>
  </si>
  <si>
    <t>4,9393</t>
  </si>
  <si>
    <t>4,1786</t>
  </si>
  <si>
    <t>0,7700</t>
  </si>
  <si>
    <t>1 173</t>
  </si>
  <si>
    <t>16 877</t>
  </si>
  <si>
    <t>4 873</t>
  </si>
  <si>
    <t>0,0695</t>
  </si>
  <si>
    <t>0,0419</t>
  </si>
  <si>
    <t>4,5019</t>
  </si>
  <si>
    <t>3,4935</t>
  </si>
  <si>
    <t>1,1200</t>
  </si>
  <si>
    <t>4,61</t>
  </si>
  <si>
    <t>1 197</t>
  </si>
  <si>
    <t>18 624</t>
  </si>
  <si>
    <t>6 555</t>
  </si>
  <si>
    <t>0,0643</t>
  </si>
  <si>
    <t>0,0601</t>
  </si>
  <si>
    <t>4,8519</t>
  </si>
  <si>
    <t>3,5904</t>
  </si>
  <si>
    <t>1,3000</t>
  </si>
  <si>
    <t>1 110</t>
  </si>
  <si>
    <t>103</t>
  </si>
  <si>
    <t>13 806</t>
  </si>
  <si>
    <t>3 315</t>
  </si>
  <si>
    <t>0,0804</t>
  </si>
  <si>
    <t>0,0311</t>
  </si>
  <si>
    <t>3,7684</t>
  </si>
  <si>
    <t>3,0373</t>
  </si>
  <si>
    <t>0,9700</t>
  </si>
  <si>
    <t>4,01</t>
  </si>
  <si>
    <t>976</t>
  </si>
  <si>
    <t>12 895</t>
  </si>
  <si>
    <t>3 013</t>
  </si>
  <si>
    <t>0,0604</t>
  </si>
  <si>
    <t>3,3126</t>
  </si>
  <si>
    <t>0,9450</t>
  </si>
  <si>
    <t>4,26</t>
  </si>
  <si>
    <t>98</t>
  </si>
  <si>
    <t>8 086</t>
  </si>
  <si>
    <t>250</t>
  </si>
  <si>
    <t>0,0121</t>
  </si>
  <si>
    <t>0,0320</t>
  </si>
  <si>
    <t>4,8500</t>
  </si>
  <si>
    <t>0,1500</t>
  </si>
  <si>
    <t>983</t>
  </si>
  <si>
    <t>15 631</t>
  </si>
  <si>
    <t>95</t>
  </si>
  <si>
    <t>0,0629</t>
  </si>
  <si>
    <t>0,0211</t>
  </si>
  <si>
    <t>4,9460</t>
  </si>
  <si>
    <t>4,9163</t>
  </si>
  <si>
    <t>0,0300</t>
  </si>
  <si>
    <t>1 247</t>
  </si>
  <si>
    <t>24 278</t>
  </si>
  <si>
    <t>0,0514</t>
  </si>
  <si>
    <t>242</t>
  </si>
  <si>
    <t>6 422</t>
  </si>
  <si>
    <t>0,0377</t>
  </si>
  <si>
    <t>230</t>
  </si>
  <si>
    <t>4 190</t>
  </si>
  <si>
    <t>0,0549</t>
  </si>
  <si>
    <t>256</t>
  </si>
  <si>
    <t>0,0469</t>
  </si>
  <si>
    <t>120</t>
  </si>
  <si>
    <t>5 309</t>
  </si>
  <si>
    <t>0,0226</t>
  </si>
  <si>
    <t>1 650</t>
  </si>
  <si>
    <t>0,0655</t>
  </si>
  <si>
    <t>4,7711</t>
  </si>
  <si>
    <t>4,7568</t>
  </si>
  <si>
    <t>0,0150</t>
  </si>
  <si>
    <t>4,77</t>
  </si>
  <si>
    <t>6 643</t>
  </si>
  <si>
    <t>0,0470</t>
  </si>
  <si>
    <t>4 378</t>
  </si>
  <si>
    <t>85 710</t>
  </si>
  <si>
    <t>0,0511</t>
  </si>
  <si>
    <t>3,1850</t>
  </si>
  <si>
    <t>1,8150</t>
  </si>
  <si>
    <t>8 108</t>
  </si>
  <si>
    <t>165 265</t>
  </si>
  <si>
    <t>2 022</t>
  </si>
  <si>
    <t>0,0491</t>
  </si>
  <si>
    <t>4,9400</t>
  </si>
  <si>
    <t>7 791</t>
  </si>
  <si>
    <t>164 400</t>
  </si>
  <si>
    <t>0,0474</t>
  </si>
  <si>
    <t>2 473</t>
  </si>
  <si>
    <t>246</t>
  </si>
  <si>
    <t>33 948</t>
  </si>
  <si>
    <t>8 856</t>
  </si>
  <si>
    <t>0,0728</t>
  </si>
  <si>
    <t>4,2798</t>
  </si>
  <si>
    <t>3,3939</t>
  </si>
  <si>
    <t>4,43</t>
  </si>
  <si>
    <t>548</t>
  </si>
  <si>
    <t>37 151</t>
  </si>
  <si>
    <t>11 418</t>
  </si>
  <si>
    <t>0,0593</t>
  </si>
  <si>
    <t>0,0480</t>
  </si>
  <si>
    <t>3,8250</t>
  </si>
  <si>
    <t>1,1750</t>
  </si>
  <si>
    <t>3 182</t>
  </si>
  <si>
    <t>813</t>
  </si>
  <si>
    <t>46 902</t>
  </si>
  <si>
    <t>16 238</t>
  </si>
  <si>
    <t>0,0678</t>
  </si>
  <si>
    <t>0,0501</t>
  </si>
  <si>
    <t>4,6163</t>
  </si>
  <si>
    <t>3,4299</t>
  </si>
  <si>
    <t>1,2850</t>
  </si>
  <si>
    <t>4,71</t>
  </si>
  <si>
    <t>2 649</t>
  </si>
  <si>
    <t>455</t>
  </si>
  <si>
    <t>44 942</t>
  </si>
  <si>
    <t>12 918</t>
  </si>
  <si>
    <t>0,0589</t>
  </si>
  <si>
    <t>0,0352</t>
  </si>
  <si>
    <t>Оценка частоты вызовов скорой медицинской помощи прикреплённому населению.</t>
  </si>
  <si>
    <t>* При нормативе на год - 0,302 вызова на 1 жителя (взрослые), целевой показатель за 5 мес. 2020 года составляет - 0,1258; 
* При нормативе на год - 0,249 вызова на 1 жителя (дети), целевой показатель за 5 мес. 2020 года составляет - 0,1038;</t>
  </si>
  <si>
    <t>Общее кол-во вызовов СМП</t>
  </si>
  <si>
    <t>Кол-во прикреплённого населения (на соответствующий период)</t>
  </si>
  <si>
    <t>Расчётный показатель, как отношение общего кол-ва вызовов СМП
к кол-ву ПН</t>
  </si>
  <si>
    <t>180 413</t>
  </si>
  <si>
    <t>32 889</t>
  </si>
  <si>
    <t>0,1178</t>
  </si>
  <si>
    <t>4,4401</t>
  </si>
  <si>
    <t>4,8725</t>
  </si>
  <si>
    <t>3,6473</t>
  </si>
  <si>
    <t>0,9532</t>
  </si>
  <si>
    <t>4,6</t>
  </si>
  <si>
    <t>Оценка овата диспансерным наблюдением больных с заболеванием "Артериальная гипертония", состоящих на диспансерном учёте</t>
  </si>
  <si>
    <t>* Целевой показатель охвата на взрослых 1,0 (100%). Если расчётный показатель &lt; 0,5, то баллы не расчитываются и принимают значение "0"
** Результат со значением "1" отражает наличие случаев ДН в отношении умерших граждан.</t>
  </si>
  <si>
    <t>Кол-во случаев ДН в отношении граждан, состоящих на диспансерном учёте с заболеванием "Артериальная гипертония"</t>
  </si>
  <si>
    <t>Кол-во граждан с заболеванием "Артериальная гипертония", подлежащих ДН в оцениваемом периоде</t>
  </si>
  <si>
    <t>Отношение количества случаев ДН к количеству подлежащих ДН</t>
  </si>
  <si>
    <t>Результат контроля по наличию случаев АП в отношении умерших граждан**</t>
  </si>
  <si>
    <t>12 258</t>
  </si>
  <si>
    <t>100 961</t>
  </si>
  <si>
    <t>0,1188</t>
  </si>
  <si>
    <t>0,0959</t>
  </si>
  <si>
    <t>444</t>
  </si>
  <si>
    <t>2 603</t>
  </si>
  <si>
    <t>0,1706</t>
  </si>
  <si>
    <t>290</t>
  </si>
  <si>
    <t>1 034</t>
  </si>
  <si>
    <t>0,2805</t>
  </si>
  <si>
    <t>300</t>
  </si>
  <si>
    <t>6 327</t>
  </si>
  <si>
    <t>633</t>
  </si>
  <si>
    <t>0,1517</t>
  </si>
  <si>
    <t>1 784</t>
  </si>
  <si>
    <t>0,1149</t>
  </si>
  <si>
    <t>304</t>
  </si>
  <si>
    <t>870</t>
  </si>
  <si>
    <t>0,3494</t>
  </si>
  <si>
    <t>131</t>
  </si>
  <si>
    <t>1 366</t>
  </si>
  <si>
    <t>524</t>
  </si>
  <si>
    <t>5 335</t>
  </si>
  <si>
    <t>0,0982</t>
  </si>
  <si>
    <t>916</t>
  </si>
  <si>
    <t>0,0939</t>
  </si>
  <si>
    <t>0,0584</t>
  </si>
  <si>
    <t>921</t>
  </si>
  <si>
    <t>0,1162</t>
  </si>
  <si>
    <t>999</t>
  </si>
  <si>
    <t>424</t>
  </si>
  <si>
    <t>2 460</t>
  </si>
  <si>
    <t>0,1724</t>
  </si>
  <si>
    <t>84</t>
  </si>
  <si>
    <t>810</t>
  </si>
  <si>
    <t>0,1037</t>
  </si>
  <si>
    <t>226</t>
  </si>
  <si>
    <t>1 095</t>
  </si>
  <si>
    <t>0,2064</t>
  </si>
  <si>
    <t>100</t>
  </si>
  <si>
    <t>750</t>
  </si>
  <si>
    <t>0,1333</t>
  </si>
  <si>
    <t>336</t>
  </si>
  <si>
    <t>2 611</t>
  </si>
  <si>
    <t>0,1287</t>
  </si>
  <si>
    <t>112</t>
  </si>
  <si>
    <t>1 217</t>
  </si>
  <si>
    <t>0,0920</t>
  </si>
  <si>
    <t>1 953</t>
  </si>
  <si>
    <t>0,0502</t>
  </si>
  <si>
    <t>244</t>
  </si>
  <si>
    <t>1 834</t>
  </si>
  <si>
    <t>0,1330</t>
  </si>
  <si>
    <t>272</t>
  </si>
  <si>
    <t>1 523</t>
  </si>
  <si>
    <t>0,1786</t>
  </si>
  <si>
    <t>709</t>
  </si>
  <si>
    <t>3 997</t>
  </si>
  <si>
    <t>0,1774</t>
  </si>
  <si>
    <t>1 307</t>
  </si>
  <si>
    <t>0,0505</t>
  </si>
  <si>
    <t>1 679</t>
  </si>
  <si>
    <t>0,0250</t>
  </si>
  <si>
    <t>1 262</t>
  </si>
  <si>
    <t>0,0460</t>
  </si>
  <si>
    <t>298</t>
  </si>
  <si>
    <t>2 487</t>
  </si>
  <si>
    <t>0,1198</t>
  </si>
  <si>
    <t>912</t>
  </si>
  <si>
    <t>0,0932</t>
  </si>
  <si>
    <t>279</t>
  </si>
  <si>
    <t>1 282</t>
  </si>
  <si>
    <t>0,2176</t>
  </si>
  <si>
    <t>133</t>
  </si>
  <si>
    <t>1 393</t>
  </si>
  <si>
    <t>0,0955</t>
  </si>
  <si>
    <t>873</t>
  </si>
  <si>
    <t>0,0401</t>
  </si>
  <si>
    <t>970</t>
  </si>
  <si>
    <t>0,1031</t>
  </si>
  <si>
    <t>0,2778</t>
  </si>
  <si>
    <t>185</t>
  </si>
  <si>
    <t>741</t>
  </si>
  <si>
    <t>0,2497</t>
  </si>
  <si>
    <t>142</t>
  </si>
  <si>
    <t>1 672</t>
  </si>
  <si>
    <t>0,0849</t>
  </si>
  <si>
    <t>405</t>
  </si>
  <si>
    <t>0,2642</t>
  </si>
  <si>
    <t>379</t>
  </si>
  <si>
    <t>0,2507</t>
  </si>
  <si>
    <t>0,0526</t>
  </si>
  <si>
    <t>240</t>
  </si>
  <si>
    <t>0,1750</t>
  </si>
  <si>
    <t>675</t>
  </si>
  <si>
    <t>5 126</t>
  </si>
  <si>
    <t>0,1317</t>
  </si>
  <si>
    <t>10 724</t>
  </si>
  <si>
    <t>0,1167</t>
  </si>
  <si>
    <t>10 588</t>
  </si>
  <si>
    <t>0,1698</t>
  </si>
  <si>
    <t>385</t>
  </si>
  <si>
    <t>3 508</t>
  </si>
  <si>
    <t>0,1097</t>
  </si>
  <si>
    <t>2 297</t>
  </si>
  <si>
    <t>0,0013</t>
  </si>
  <si>
    <t>3 910</t>
  </si>
  <si>
    <t>0,1169</t>
  </si>
  <si>
    <t>267</t>
  </si>
  <si>
    <t>3 435</t>
  </si>
  <si>
    <t>0,0777</t>
  </si>
  <si>
    <t>Оценка долевого объёма разовых посещений по заболеванию и по другим обстоятельствам в общем количестве случаев</t>
  </si>
  <si>
    <t>* Целевой показатель - 0,15 для взрослых и детей. Если расчётный показатель &gt; 0,5, то баллы не расчитываются и принимают значение "0"
** Результат со значением "1" отражает наличие случаев АП в отношении умерших граждан соответствующей возрастной категории</t>
  </si>
  <si>
    <t>Количество разовых посещений по заболеванию и по другим обстоятельствам за соответствующий период</t>
  </si>
  <si>
    <t>Общее кол-во случаев АП за соответствующий период</t>
  </si>
  <si>
    <t>Расчётный показатель, как отношение кол-ва разовых посещений по заболеванию и по другим обстоятельствам к общему кол-ву случаев АП</t>
  </si>
  <si>
    <t>Баллы*, согласно алгоритма оценки</t>
  </si>
  <si>
    <t>545 278</t>
  </si>
  <si>
    <t>162 014</t>
  </si>
  <si>
    <t>2 056 582</t>
  </si>
  <si>
    <t>1 069 969</t>
  </si>
  <si>
    <t>0,2717</t>
  </si>
  <si>
    <t>0,1123</t>
  </si>
  <si>
    <t>3,3135</t>
  </si>
  <si>
    <t>3,397</t>
  </si>
  <si>
    <t>2,6284</t>
  </si>
  <si>
    <t>0,9075</t>
  </si>
  <si>
    <t>3,3</t>
  </si>
  <si>
    <t>1 142</t>
  </si>
  <si>
    <t>5 965</t>
  </si>
  <si>
    <t>0,1915</t>
  </si>
  <si>
    <t>0,5185</t>
  </si>
  <si>
    <t>4,4476</t>
  </si>
  <si>
    <t>4,4387</t>
  </si>
  <si>
    <t>4,44</t>
  </si>
  <si>
    <t>563</t>
  </si>
  <si>
    <t>67 510</t>
  </si>
  <si>
    <t>2 008</t>
  </si>
  <si>
    <t>425 556</t>
  </si>
  <si>
    <t>0,2804</t>
  </si>
  <si>
    <t>0,1586</t>
  </si>
  <si>
    <t>3,2638</t>
  </si>
  <si>
    <t>4,8835</t>
  </si>
  <si>
    <t>4,8005</t>
  </si>
  <si>
    <t>4,86</t>
  </si>
  <si>
    <t>19 589</t>
  </si>
  <si>
    <t>46 741</t>
  </si>
  <si>
    <t>0,4191</t>
  </si>
  <si>
    <t>1,4168</t>
  </si>
  <si>
    <t>8 591</t>
  </si>
  <si>
    <t>25 283</t>
  </si>
  <si>
    <t>0,3398</t>
  </si>
  <si>
    <t>2,4727</t>
  </si>
  <si>
    <t>2,47</t>
  </si>
  <si>
    <t>29 403</t>
  </si>
  <si>
    <t>95 985</t>
  </si>
  <si>
    <t>2,9188</t>
  </si>
  <si>
    <t>116</t>
  </si>
  <si>
    <t>29 688</t>
  </si>
  <si>
    <t>498</t>
  </si>
  <si>
    <t>129 027</t>
  </si>
  <si>
    <t>0,2329</t>
  </si>
  <si>
    <t>0,2301</t>
  </si>
  <si>
    <t>3,8963</t>
  </si>
  <si>
    <t>3,9132</t>
  </si>
  <si>
    <t>0,1130</t>
  </si>
  <si>
    <t>3,7997</t>
  </si>
  <si>
    <t>3,91</t>
  </si>
  <si>
    <t>25 740</t>
  </si>
  <si>
    <t>109 449</t>
  </si>
  <si>
    <t>0,2352</t>
  </si>
  <si>
    <t>3,8657</t>
  </si>
  <si>
    <t>3,87</t>
  </si>
  <si>
    <t>7 229</t>
  </si>
  <si>
    <t>144</t>
  </si>
  <si>
    <t>48 996</t>
  </si>
  <si>
    <t>0,1475</t>
  </si>
  <si>
    <t>4,2239</t>
  </si>
  <si>
    <t>0,0084</t>
  </si>
  <si>
    <t>4 757</t>
  </si>
  <si>
    <t>1 132</t>
  </si>
  <si>
    <t>33 203</t>
  </si>
  <si>
    <t>9 951</t>
  </si>
  <si>
    <t>0,1433</t>
  </si>
  <si>
    <t>0,1138</t>
  </si>
  <si>
    <t>0,9900</t>
  </si>
  <si>
    <t>9 160</t>
  </si>
  <si>
    <t>4 107</t>
  </si>
  <si>
    <t>26 088</t>
  </si>
  <si>
    <t>18 238</t>
  </si>
  <si>
    <t>0,3511</t>
  </si>
  <si>
    <t>0,2252</t>
  </si>
  <si>
    <t>2,3222</t>
  </si>
  <si>
    <t>3,9797</t>
  </si>
  <si>
    <t>1,7927</t>
  </si>
  <si>
    <t>0,91</t>
  </si>
  <si>
    <t>16 711</t>
  </si>
  <si>
    <t>2 377</t>
  </si>
  <si>
    <t>37 152</t>
  </si>
  <si>
    <t>15 142</t>
  </si>
  <si>
    <t>0,4498</t>
  </si>
  <si>
    <t>0,1570</t>
  </si>
  <si>
    <t>1,0080</t>
  </si>
  <si>
    <t>4,9052</t>
  </si>
  <si>
    <t>0,7943</t>
  </si>
  <si>
    <t>1,0399</t>
  </si>
  <si>
    <t>33 246</t>
  </si>
  <si>
    <t>5 019</t>
  </si>
  <si>
    <t>105 744</t>
  </si>
  <si>
    <t>46 111</t>
  </si>
  <si>
    <t>0,3144</t>
  </si>
  <si>
    <t>0,1088</t>
  </si>
  <si>
    <t>2,8109</t>
  </si>
  <si>
    <t>2,1279</t>
  </si>
  <si>
    <t>1,22</t>
  </si>
  <si>
    <t>3 590</t>
  </si>
  <si>
    <t>438</t>
  </si>
  <si>
    <t>16 857</t>
  </si>
  <si>
    <t>4 646</t>
  </si>
  <si>
    <t>0,2130</t>
  </si>
  <si>
    <t>0,0943</t>
  </si>
  <si>
    <t>4,1613</t>
  </si>
  <si>
    <t>3,3166</t>
  </si>
  <si>
    <t>4,33</t>
  </si>
  <si>
    <t>4 665</t>
  </si>
  <si>
    <t>429</t>
  </si>
  <si>
    <t>16 235</t>
  </si>
  <si>
    <t>5 778</t>
  </si>
  <si>
    <t>0,2873</t>
  </si>
  <si>
    <t>0,0742</t>
  </si>
  <si>
    <t>3,1719</t>
  </si>
  <si>
    <t>2,5851</t>
  </si>
  <si>
    <t>3,51</t>
  </si>
  <si>
    <t>5 472</t>
  </si>
  <si>
    <t>980</t>
  </si>
  <si>
    <t>21 409</t>
  </si>
  <si>
    <t>5 473</t>
  </si>
  <si>
    <t>0,2556</t>
  </si>
  <si>
    <t>0,1791</t>
  </si>
  <si>
    <t>3,5940</t>
  </si>
  <si>
    <t>4,6053</t>
  </si>
  <si>
    <t>2,9471</t>
  </si>
  <si>
    <t>0,8290</t>
  </si>
  <si>
    <t>3,78</t>
  </si>
  <si>
    <t>5 498</t>
  </si>
  <si>
    <t>2 189</t>
  </si>
  <si>
    <t>22 355</t>
  </si>
  <si>
    <t>10 202</t>
  </si>
  <si>
    <t>0,2459</t>
  </si>
  <si>
    <t>0,2146</t>
  </si>
  <si>
    <t>3,7232</t>
  </si>
  <si>
    <t>4,1235</t>
  </si>
  <si>
    <t>2,9786</t>
  </si>
  <si>
    <t>0,8247</t>
  </si>
  <si>
    <t>3,80</t>
  </si>
  <si>
    <t>17 662</t>
  </si>
  <si>
    <t>2 835</t>
  </si>
  <si>
    <t>45 192</t>
  </si>
  <si>
    <t>23 113</t>
  </si>
  <si>
    <t>0,3908</t>
  </si>
  <si>
    <t>0,1227</t>
  </si>
  <si>
    <t>1,7936</t>
  </si>
  <si>
    <t>1,3936</t>
  </si>
  <si>
    <t>2,51</t>
  </si>
  <si>
    <t>1 129</t>
  </si>
  <si>
    <t>77</t>
  </si>
  <si>
    <t>12 905</t>
  </si>
  <si>
    <t>3 506</t>
  </si>
  <si>
    <t>0,0875</t>
  </si>
  <si>
    <t>0,0220</t>
  </si>
  <si>
    <t>4,0450</t>
  </si>
  <si>
    <t>0,96</t>
  </si>
  <si>
    <t>6 588</t>
  </si>
  <si>
    <t>1 278</t>
  </si>
  <si>
    <t>23 154</t>
  </si>
  <si>
    <t>10 628</t>
  </si>
  <si>
    <t>0,2845</t>
  </si>
  <si>
    <t>0,1202</t>
  </si>
  <si>
    <t>3,2092</t>
  </si>
  <si>
    <t>2,4968</t>
  </si>
  <si>
    <t>3,61</t>
  </si>
  <si>
    <t>4 429</t>
  </si>
  <si>
    <t>612</t>
  </si>
  <si>
    <t>12 321</t>
  </si>
  <si>
    <t>3 482</t>
  </si>
  <si>
    <t>0,3595</t>
  </si>
  <si>
    <t>0,1758</t>
  </si>
  <si>
    <t>2,2104</t>
  </si>
  <si>
    <t>4,6501</t>
  </si>
  <si>
    <t>1,7595</t>
  </si>
  <si>
    <t>0,9486</t>
  </si>
  <si>
    <t>2,71</t>
  </si>
  <si>
    <t>3 585</t>
  </si>
  <si>
    <t>658</t>
  </si>
  <si>
    <t>62 533</t>
  </si>
  <si>
    <t>32 680</t>
  </si>
  <si>
    <t>0,0573</t>
  </si>
  <si>
    <t>0,0201</t>
  </si>
  <si>
    <t>3,9150</t>
  </si>
  <si>
    <t>3 079</t>
  </si>
  <si>
    <t>564</t>
  </si>
  <si>
    <t>17 038</t>
  </si>
  <si>
    <t>4 767</t>
  </si>
  <si>
    <t>0,1807</t>
  </si>
  <si>
    <t>0,1183</t>
  </si>
  <si>
    <t>4,5914</t>
  </si>
  <si>
    <t>3,7282</t>
  </si>
  <si>
    <t>0,9400</t>
  </si>
  <si>
    <t>4,67</t>
  </si>
  <si>
    <t>6 215</t>
  </si>
  <si>
    <t>2 579</t>
  </si>
  <si>
    <t>20 672</t>
  </si>
  <si>
    <t>15 045</t>
  </si>
  <si>
    <t>0,3006</t>
  </si>
  <si>
    <t>0,1714</t>
  </si>
  <si>
    <t>2,9948</t>
  </si>
  <si>
    <t>4,7098</t>
  </si>
  <si>
    <t>2,3060</t>
  </si>
  <si>
    <t>1,0833</t>
  </si>
  <si>
    <t>3,39</t>
  </si>
  <si>
    <t>11 345</t>
  </si>
  <si>
    <t>5 197</t>
  </si>
  <si>
    <t>30 239</t>
  </si>
  <si>
    <t>16 136</t>
  </si>
  <si>
    <t>0,3752</t>
  </si>
  <si>
    <t>0,3221</t>
  </si>
  <si>
    <t>2,0013</t>
  </si>
  <si>
    <t>2,6649</t>
  </si>
  <si>
    <t>1,5590</t>
  </si>
  <si>
    <t>0,5889</t>
  </si>
  <si>
    <t>2,15</t>
  </si>
  <si>
    <t>6 096</t>
  </si>
  <si>
    <t>536</t>
  </si>
  <si>
    <t>28 674</t>
  </si>
  <si>
    <t>6 525</t>
  </si>
  <si>
    <t>0,2126</t>
  </si>
  <si>
    <t>0,0821</t>
  </si>
  <si>
    <t>4,1666</t>
  </si>
  <si>
    <t>3,2666</t>
  </si>
  <si>
    <t>4,35</t>
  </si>
  <si>
    <t>24 418</t>
  </si>
  <si>
    <t>5 724</t>
  </si>
  <si>
    <t>106 199</t>
  </si>
  <si>
    <t>46 098</t>
  </si>
  <si>
    <t>0,2299</t>
  </si>
  <si>
    <t>0,1242</t>
  </si>
  <si>
    <t>3,9362</t>
  </si>
  <si>
    <t>2,9758</t>
  </si>
  <si>
    <t>4,20</t>
  </si>
  <si>
    <t>3 297</t>
  </si>
  <si>
    <t>437</t>
  </si>
  <si>
    <t>23 342</t>
  </si>
  <si>
    <t>14 428</t>
  </si>
  <si>
    <t>0,1412</t>
  </si>
  <si>
    <t>0,0303</t>
  </si>
  <si>
    <t>3,7900</t>
  </si>
  <si>
    <t>2 689</t>
  </si>
  <si>
    <t>523</t>
  </si>
  <si>
    <t>26 587</t>
  </si>
  <si>
    <t>9 944</t>
  </si>
  <si>
    <t>0,1011</t>
  </si>
  <si>
    <t>3,9650</t>
  </si>
  <si>
    <t>9 238</t>
  </si>
  <si>
    <t>1 188</t>
  </si>
  <si>
    <t>22 381</t>
  </si>
  <si>
    <t>9 329</t>
  </si>
  <si>
    <t>0,4128</t>
  </si>
  <si>
    <t>0,1273</t>
  </si>
  <si>
    <t>1,5007</t>
  </si>
  <si>
    <t>1,1420</t>
  </si>
  <si>
    <t>2,34</t>
  </si>
  <si>
    <t>2 005</t>
  </si>
  <si>
    <t>50 238</t>
  </si>
  <si>
    <t>17 601</t>
  </si>
  <si>
    <t>0,1710</t>
  </si>
  <si>
    <t>0,1139</t>
  </si>
  <si>
    <t>4,7205</t>
  </si>
  <si>
    <t>3,6348</t>
  </si>
  <si>
    <t>4,78</t>
  </si>
  <si>
    <t>3 954</t>
  </si>
  <si>
    <t>587</t>
  </si>
  <si>
    <t>14 618</t>
  </si>
  <si>
    <t>2 622</t>
  </si>
  <si>
    <t>0,2705</t>
  </si>
  <si>
    <t>0,2239</t>
  </si>
  <si>
    <t>3,3956</t>
  </si>
  <si>
    <t>3,9973</t>
  </si>
  <si>
    <t>2,8727</t>
  </si>
  <si>
    <t>0,6156</t>
  </si>
  <si>
    <t>3,49</t>
  </si>
  <si>
    <t>5 522</t>
  </si>
  <si>
    <t>668</t>
  </si>
  <si>
    <t>18 340</t>
  </si>
  <si>
    <t>8 313</t>
  </si>
  <si>
    <t>0,3011</t>
  </si>
  <si>
    <t>2,9881</t>
  </si>
  <si>
    <t>2,3188</t>
  </si>
  <si>
    <t>3,44</t>
  </si>
  <si>
    <t>8 296</t>
  </si>
  <si>
    <t>23 386</t>
  </si>
  <si>
    <t>13 808</t>
  </si>
  <si>
    <t>0,3547</t>
  </si>
  <si>
    <t>0,1918</t>
  </si>
  <si>
    <t>2,2743</t>
  </si>
  <si>
    <t>4,4329</t>
  </si>
  <si>
    <t>1,6830</t>
  </si>
  <si>
    <t>1,1526</t>
  </si>
  <si>
    <t>2,84</t>
  </si>
  <si>
    <t>3 399</t>
  </si>
  <si>
    <t>297</t>
  </si>
  <si>
    <t>20 798</t>
  </si>
  <si>
    <t>5 575</t>
  </si>
  <si>
    <t>0,1634</t>
  </si>
  <si>
    <t>0,0533</t>
  </si>
  <si>
    <t>4,8217</t>
  </si>
  <si>
    <t>3,8863</t>
  </si>
  <si>
    <t>6 792</t>
  </si>
  <si>
    <t>1 027</t>
  </si>
  <si>
    <t>20 077</t>
  </si>
  <si>
    <t>5 464</t>
  </si>
  <si>
    <t>0,3383</t>
  </si>
  <si>
    <t>0,1880</t>
  </si>
  <si>
    <t>2,4927</t>
  </si>
  <si>
    <t>4,4845</t>
  </si>
  <si>
    <t>2,0216</t>
  </si>
  <si>
    <t>0,8476</t>
  </si>
  <si>
    <t>2,87</t>
  </si>
  <si>
    <t>1 764</t>
  </si>
  <si>
    <t>75</t>
  </si>
  <si>
    <t>7 779</t>
  </si>
  <si>
    <t>404</t>
  </si>
  <si>
    <t>0,1856</t>
  </si>
  <si>
    <t>3,9775</t>
  </si>
  <si>
    <t>4,5171</t>
  </si>
  <si>
    <t>3,8582</t>
  </si>
  <si>
    <t>0,1355</t>
  </si>
  <si>
    <t>3,99</t>
  </si>
  <si>
    <t>16 042</t>
  </si>
  <si>
    <t>30 526</t>
  </si>
  <si>
    <t>0,5255</t>
  </si>
  <si>
    <t>0,4030</t>
  </si>
  <si>
    <t>1,5672</t>
  </si>
  <si>
    <t>0,0094</t>
  </si>
  <si>
    <t>0,01</t>
  </si>
  <si>
    <t>9 012</t>
  </si>
  <si>
    <t>30 164</t>
  </si>
  <si>
    <t>0,2988</t>
  </si>
  <si>
    <t>3,0188</t>
  </si>
  <si>
    <t>3,02</t>
  </si>
  <si>
    <t>2 494</t>
  </si>
  <si>
    <t>8 085</t>
  </si>
  <si>
    <t>0,3085</t>
  </si>
  <si>
    <t>2,8895</t>
  </si>
  <si>
    <t>5 324</t>
  </si>
  <si>
    <t>10 786</t>
  </si>
  <si>
    <t>0,4936</t>
  </si>
  <si>
    <t>0,4248</t>
  </si>
  <si>
    <t>0,42</t>
  </si>
  <si>
    <t>307</t>
  </si>
  <si>
    <t>1 688</t>
  </si>
  <si>
    <t>0,1819</t>
  </si>
  <si>
    <t>4,5754</t>
  </si>
  <si>
    <t>4,58</t>
  </si>
  <si>
    <t>317</t>
  </si>
  <si>
    <t>928</t>
  </si>
  <si>
    <t>0,3416</t>
  </si>
  <si>
    <t>2,4487</t>
  </si>
  <si>
    <t>2,4414</t>
  </si>
  <si>
    <t>2,44</t>
  </si>
  <si>
    <t>3 639</t>
  </si>
  <si>
    <t>9 941</t>
  </si>
  <si>
    <t>0,3661</t>
  </si>
  <si>
    <t>2,1225</t>
  </si>
  <si>
    <t>37 198</t>
  </si>
  <si>
    <t>122 032</t>
  </si>
  <si>
    <t>0,3048</t>
  </si>
  <si>
    <t>2,9388</t>
  </si>
  <si>
    <t>2,94</t>
  </si>
  <si>
    <t>0,1176</t>
  </si>
  <si>
    <t>0,1558</t>
  </si>
  <si>
    <t>4,9215</t>
  </si>
  <si>
    <t>1,7865</t>
  </si>
  <si>
    <t>38 049</t>
  </si>
  <si>
    <t>161</t>
  </si>
  <si>
    <t>233 406</t>
  </si>
  <si>
    <t>6 006</t>
  </si>
  <si>
    <t>0,1630</t>
  </si>
  <si>
    <t>0,0268</t>
  </si>
  <si>
    <t>4,8270</t>
  </si>
  <si>
    <t>4,7691</t>
  </si>
  <si>
    <t>4,83</t>
  </si>
  <si>
    <t>67 592</t>
  </si>
  <si>
    <t>238 107</t>
  </si>
  <si>
    <t>0,2839</t>
  </si>
  <si>
    <t>3,2172</t>
  </si>
  <si>
    <t>14 703</t>
  </si>
  <si>
    <t>1 699</t>
  </si>
  <si>
    <t>59 514</t>
  </si>
  <si>
    <t>15 603</t>
  </si>
  <si>
    <t>0,2471</t>
  </si>
  <si>
    <t>0,1089</t>
  </si>
  <si>
    <t>3,7072</t>
  </si>
  <si>
    <t>2,9398</t>
  </si>
  <si>
    <t>11 208</t>
  </si>
  <si>
    <t>2 963</t>
  </si>
  <si>
    <t>26 402</t>
  </si>
  <si>
    <t>14 648</t>
  </si>
  <si>
    <t>0,2023</t>
  </si>
  <si>
    <t>1,3449</t>
  </si>
  <si>
    <t>4,2904</t>
  </si>
  <si>
    <t>1,0288</t>
  </si>
  <si>
    <t>1,0082</t>
  </si>
  <si>
    <t>2,04</t>
  </si>
  <si>
    <t>21 384</t>
  </si>
  <si>
    <t>4 941</t>
  </si>
  <si>
    <t>67 134</t>
  </si>
  <si>
    <t>34 613</t>
  </si>
  <si>
    <t>0,3185</t>
  </si>
  <si>
    <t>0,1427</t>
  </si>
  <si>
    <t>2,7563</t>
  </si>
  <si>
    <t>2,0479</t>
  </si>
  <si>
    <t>11 627</t>
  </si>
  <si>
    <t>1 583</t>
  </si>
  <si>
    <t>66 121</t>
  </si>
  <si>
    <t>30 340</t>
  </si>
  <si>
    <t>0,0522</t>
  </si>
  <si>
    <t>4,6566</t>
  </si>
  <si>
    <t>3,6182</t>
  </si>
  <si>
    <t>4,73</t>
  </si>
  <si>
    <t>Расчёт общего количества баллов по всем целевым показателям и % премиальной части.</t>
  </si>
  <si>
    <t>Оценка частоты вызовов СМП</t>
  </si>
  <si>
    <t>Оценка уровня госпитализации  ПН  в стационар от общей численности ПН</t>
  </si>
  <si>
    <t>Оценка долевого объёма впервые выявленных случаев онкозаболеваний при ПМО (в т.ч. в рамках диспансеризации) от числа впервые выявленных онкозаболеваний в текущем году</t>
  </si>
  <si>
    <t>Оценка долевого объёма впервые выявленных случаев онкозаболеваний на ранних стадиях (I-II) от числа впервые выявленных онкозаболеваний в текущем году</t>
  </si>
  <si>
    <t>Диспансеризация</t>
  </si>
  <si>
    <t>Всего баллов (взвешенная итоговая оценка с учетом возрастной структуры населения и доп.контроля по оказанию АП умершим)</t>
  </si>
  <si>
    <t>Максимальное количество баллов, которое МО может получить в результате рассчета</t>
  </si>
  <si>
    <t>% от премиальной части</t>
  </si>
  <si>
    <t>Максимальный Балл</t>
  </si>
  <si>
    <t>2.5</t>
  </si>
  <si>
    <t>расчетный балл</t>
  </si>
  <si>
    <t xml:space="preserve"> расчетный балл</t>
  </si>
  <si>
    <t>2,80</t>
  </si>
  <si>
    <t>4,46</t>
  </si>
  <si>
    <t>4,92</t>
  </si>
  <si>
    <t>4,93</t>
  </si>
  <si>
    <t>3,14</t>
  </si>
  <si>
    <t>4,00</t>
  </si>
  <si>
    <t>2,85</t>
  </si>
  <si>
    <t>4,84</t>
  </si>
  <si>
    <t>3,74</t>
  </si>
  <si>
    <t>4,41</t>
  </si>
  <si>
    <t>4,69</t>
  </si>
  <si>
    <t>Среднее значение по всем МО</t>
  </si>
  <si>
    <t>19,87</t>
  </si>
  <si>
    <t>34,12</t>
  </si>
  <si>
    <t>59,21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</si>
  <si>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</si>
  <si>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ПН за соответствующий период</t>
  </si>
  <si>
    <t>Количество взрослого ПН за соответствующий период</t>
  </si>
  <si>
    <t>Общее количество ПН по МО</t>
  </si>
  <si>
    <t>Доля детского населения по МО</t>
  </si>
  <si>
    <t>Доля взрослого населения по МО</t>
  </si>
  <si>
    <t>1 875 781</t>
  </si>
  <si>
    <t>0,225</t>
  </si>
  <si>
    <t>0,775</t>
  </si>
  <si>
    <t>5 329</t>
  </si>
  <si>
    <t>0,002</t>
  </si>
  <si>
    <t>0,998</t>
  </si>
  <si>
    <t>139 439</t>
  </si>
  <si>
    <t>0,983</t>
  </si>
  <si>
    <t>0,017</t>
  </si>
  <si>
    <t>49 088</t>
  </si>
  <si>
    <t>0,971</t>
  </si>
  <si>
    <t>0,029</t>
  </si>
  <si>
    <t>18 587</t>
  </si>
  <si>
    <t>23 763</t>
  </si>
  <si>
    <t>0,198</t>
  </si>
  <si>
    <t>0,802</t>
  </si>
  <si>
    <t>25 524</t>
  </si>
  <si>
    <t>0,228</t>
  </si>
  <si>
    <t>0,772</t>
  </si>
  <si>
    <t>35 147</t>
  </si>
  <si>
    <t>0,212</t>
  </si>
  <si>
    <t>0,788</t>
  </si>
  <si>
    <t>105 026</t>
  </si>
  <si>
    <t>0,243</t>
  </si>
  <si>
    <t>0,757</t>
  </si>
  <si>
    <t>17 821</t>
  </si>
  <si>
    <t>0,203</t>
  </si>
  <si>
    <t>0,797</t>
  </si>
  <si>
    <t>12 908</t>
  </si>
  <si>
    <t>0,185</t>
  </si>
  <si>
    <t>0,815</t>
  </si>
  <si>
    <t>17 020</t>
  </si>
  <si>
    <t>0,18</t>
  </si>
  <si>
    <t>0,82</t>
  </si>
  <si>
    <t>14 064</t>
  </si>
  <si>
    <t>0,2</t>
  </si>
  <si>
    <t>0,8</t>
  </si>
  <si>
    <t>42 162</t>
  </si>
  <si>
    <t>0,223</t>
  </si>
  <si>
    <t>0,777</t>
  </si>
  <si>
    <t>12 262</t>
  </si>
  <si>
    <t>0,191</t>
  </si>
  <si>
    <t>0,809</t>
  </si>
  <si>
    <t>23 132</t>
  </si>
  <si>
    <t>0,222</t>
  </si>
  <si>
    <t>0,778</t>
  </si>
  <si>
    <t>14 418</t>
  </si>
  <si>
    <t>0,204</t>
  </si>
  <si>
    <t>0,796</t>
  </si>
  <si>
    <t>36 385</t>
  </si>
  <si>
    <t>0,217</t>
  </si>
  <si>
    <t>0,783</t>
  </si>
  <si>
    <t>14 847</t>
  </si>
  <si>
    <t>0,188</t>
  </si>
  <si>
    <t>0,812</t>
  </si>
  <si>
    <t>26 302</t>
  </si>
  <si>
    <t>0,23</t>
  </si>
  <si>
    <t>0,77</t>
  </si>
  <si>
    <t>30 379</t>
  </si>
  <si>
    <t>0,221</t>
  </si>
  <si>
    <t>0,779</t>
  </si>
  <si>
    <t>18 389</t>
  </si>
  <si>
    <t>0,216</t>
  </si>
  <si>
    <t>0,784</t>
  </si>
  <si>
    <t>85 791</t>
  </si>
  <si>
    <t>0,244</t>
  </si>
  <si>
    <t>0,756</t>
  </si>
  <si>
    <t>22 459</t>
  </si>
  <si>
    <t>0,242</t>
  </si>
  <si>
    <t>0,758</t>
  </si>
  <si>
    <t>22 666</t>
  </si>
  <si>
    <t>0,207</t>
  </si>
  <si>
    <t>0,793</t>
  </si>
  <si>
    <t>23 024</t>
  </si>
  <si>
    <t>0,239</t>
  </si>
  <si>
    <t>0,761</t>
  </si>
  <si>
    <t>36 937</t>
  </si>
  <si>
    <t>11 312</t>
  </si>
  <si>
    <t>0,154</t>
  </si>
  <si>
    <t>0,846</t>
  </si>
  <si>
    <t>21 750</t>
  </si>
  <si>
    <t>0,224</t>
  </si>
  <si>
    <t>0,776</t>
  </si>
  <si>
    <t>25 179</t>
  </si>
  <si>
    <t>0,26</t>
  </si>
  <si>
    <t>17 121</t>
  </si>
  <si>
    <t>0,194</t>
  </si>
  <si>
    <t>0,806</t>
  </si>
  <si>
    <t>15 908</t>
  </si>
  <si>
    <t>0,189</t>
  </si>
  <si>
    <t>0,811</t>
  </si>
  <si>
    <t>8 336</t>
  </si>
  <si>
    <t>0,97</t>
  </si>
  <si>
    <t>15 726</t>
  </si>
  <si>
    <t>0,006</t>
  </si>
  <si>
    <t>0,994</t>
  </si>
  <si>
    <t>1 655</t>
  </si>
  <si>
    <t>0,003</t>
  </si>
  <si>
    <t>0,997</t>
  </si>
  <si>
    <t>0,363</t>
  </si>
  <si>
    <t>0,637</t>
  </si>
  <si>
    <t>167 287</t>
  </si>
  <si>
    <t>0,012</t>
  </si>
  <si>
    <t>0,988</t>
  </si>
  <si>
    <t>42 804</t>
  </si>
  <si>
    <t>48 569</t>
  </si>
  <si>
    <t>0,235</t>
  </si>
  <si>
    <t>0,765</t>
  </si>
  <si>
    <t>63 140</t>
  </si>
  <si>
    <t>0,257</t>
  </si>
  <si>
    <t>0,743</t>
  </si>
  <si>
    <t>57 860</t>
  </si>
  <si>
    <t>Полное наименование</t>
  </si>
  <si>
    <t xml:space="preserve">Утверждено на 2021г. </t>
  </si>
  <si>
    <t xml:space="preserve">Корректировка </t>
  </si>
  <si>
    <t>Утвердить  с учетом корректировки</t>
  </si>
  <si>
    <t>ЗС</t>
  </si>
  <si>
    <t>Сумма, руб.</t>
  </si>
  <si>
    <t>2 квартал 2021 г.</t>
  </si>
  <si>
    <t>3 квартал 2021 г.</t>
  </si>
  <si>
    <t>4 квартал 2021 г.</t>
  </si>
  <si>
    <t>ВМП Сердечно-сосудистая хирургия 38</t>
  </si>
  <si>
    <t>ВМП Абдоминальная хирургия 1</t>
  </si>
  <si>
    <t>ВМП Урология 55</t>
  </si>
  <si>
    <t xml:space="preserve">Расчет суммы премии, подлежащей распределению  по итогам работы медицинских организаций - балансодержателей за  Май 2021 года </t>
  </si>
  <si>
    <t>Наименование МО</t>
  </si>
  <si>
    <t>Остаток премиального фонда по МО-балансодержателям за Апрель 2021г. после оценки результатов и выплаты СМО, рублей</t>
  </si>
  <si>
    <t>Сумма премиального фонда за  Май 2021г., рублей</t>
  </si>
  <si>
    <t xml:space="preserve">Итого премиальный фонд к распределению 
по итогам работы за  Май 2021г., рублей </t>
  </si>
  <si>
    <t>89 896</t>
  </si>
  <si>
    <t>8 024 108</t>
  </si>
  <si>
    <t>889 189</t>
  </si>
  <si>
    <t>410 583</t>
  </si>
  <si>
    <t>1 608 878</t>
  </si>
  <si>
    <t>2 740 583</t>
  </si>
  <si>
    <t>1 420 851</t>
  </si>
  <si>
    <t>1 059 774</t>
  </si>
  <si>
    <t>629 532</t>
  </si>
  <si>
    <t>668 303</t>
  </si>
  <si>
    <t>868 124</t>
  </si>
  <si>
    <t>2 692 225</t>
  </si>
  <si>
    <t>456 534</t>
  </si>
  <si>
    <t>327 241</t>
  </si>
  <si>
    <t>433 707</t>
  </si>
  <si>
    <t>361 130</t>
  </si>
  <si>
    <t>1 049 943</t>
  </si>
  <si>
    <t>314 032</t>
  </si>
  <si>
    <t>604 084</t>
  </si>
  <si>
    <t>370 645</t>
  </si>
  <si>
    <t>922 394</t>
  </si>
  <si>
    <t>381 155</t>
  </si>
  <si>
    <t>657 324</t>
  </si>
  <si>
    <t>758 274</t>
  </si>
  <si>
    <t>477 280</t>
  </si>
  <si>
    <t>2 231 416</t>
  </si>
  <si>
    <t>562 197</t>
  </si>
  <si>
    <t>566 963</t>
  </si>
  <si>
    <t>610 575</t>
  </si>
  <si>
    <t>942 920</t>
  </si>
  <si>
    <t>275 066</t>
  </si>
  <si>
    <t>548 612</t>
  </si>
  <si>
    <t>707 248</t>
  </si>
  <si>
    <t>432 816</t>
  </si>
  <si>
    <t>415 988</t>
  </si>
  <si>
    <t>123 184</t>
  </si>
  <si>
    <t>309 421</t>
  </si>
  <si>
    <t>483 456</t>
  </si>
  <si>
    <t>120 260</t>
  </si>
  <si>
    <t>90 311</t>
  </si>
  <si>
    <t>5 245</t>
  </si>
  <si>
    <t>74 811</t>
  </si>
  <si>
    <t>37 124</t>
  </si>
  <si>
    <t>137 437</t>
  </si>
  <si>
    <t>1 717 398</t>
  </si>
  <si>
    <t>2 519</t>
  </si>
  <si>
    <t>3 387 949</t>
  </si>
  <si>
    <t>3 311 594</t>
  </si>
  <si>
    <t>1 104 851</t>
  </si>
  <si>
    <t>1 286 071</t>
  </si>
  <si>
    <t>1 635 320</t>
  </si>
  <si>
    <t>1 471 353</t>
  </si>
  <si>
    <t>50 807 894</t>
  </si>
  <si>
    <t>Премиальный фонд к распределению 
по итогам работы за  Май 2021г., рублей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</si>
  <si>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</si>
  <si>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Май 2021г., рублей </t>
  </si>
  <si>
    <t>55,95</t>
  </si>
  <si>
    <t>92,98</t>
  </si>
  <si>
    <t>47,79</t>
  </si>
  <si>
    <t>59,12</t>
  </si>
  <si>
    <t>53,34</t>
  </si>
  <si>
    <t>89,09</t>
  </si>
  <si>
    <t>69,08</t>
  </si>
  <si>
    <t>98,3</t>
  </si>
  <si>
    <t>65,9</t>
  </si>
  <si>
    <t>45,79</t>
  </si>
  <si>
    <t>51,01</t>
  </si>
  <si>
    <t>61,98</t>
  </si>
  <si>
    <t>55,56</t>
  </si>
  <si>
    <t>58,91</t>
  </si>
  <si>
    <t>53,46</t>
  </si>
  <si>
    <t>66,86</t>
  </si>
  <si>
    <t>48,2</t>
  </si>
  <si>
    <t>60,25</t>
  </si>
  <si>
    <t>52,54</t>
  </si>
  <si>
    <t>73,85</t>
  </si>
  <si>
    <t>51,4</t>
  </si>
  <si>
    <t>62,38</t>
  </si>
  <si>
    <t>58,79</t>
  </si>
  <si>
    <t>64,76</t>
  </si>
  <si>
    <t>70,2</t>
  </si>
  <si>
    <t>59,3</t>
  </si>
  <si>
    <t>59,87</t>
  </si>
  <si>
    <t>52,91</t>
  </si>
  <si>
    <t>70,07</t>
  </si>
  <si>
    <t>62,33</t>
  </si>
  <si>
    <t>58,58</t>
  </si>
  <si>
    <t>58,31</t>
  </si>
  <si>
    <t>57,8</t>
  </si>
  <si>
    <t>57,09</t>
  </si>
  <si>
    <t>50,88</t>
  </si>
  <si>
    <t>46,53</t>
  </si>
  <si>
    <t>50,39</t>
  </si>
  <si>
    <t>48,41</t>
  </si>
  <si>
    <t>46,06</t>
  </si>
  <si>
    <t>37,19</t>
  </si>
  <si>
    <t>49,79</t>
  </si>
  <si>
    <t>59,55</t>
  </si>
  <si>
    <t>48,39</t>
  </si>
  <si>
    <t>68,87</t>
  </si>
  <si>
    <t>64,79</t>
  </si>
  <si>
    <t>64,16</t>
  </si>
  <si>
    <t>57,3</t>
  </si>
  <si>
    <t>67,46</t>
  </si>
  <si>
    <t>Виды медицинской помощи, условия ее оказания</t>
  </si>
  <si>
    <t>ОРЕНБУРГ ОБЛ. КБ (560001)</t>
  </si>
  <si>
    <t>ОРЕНБУРГ ОБЛАСТНАЯ КБ  № 2 (560002)</t>
  </si>
  <si>
    <t>ОБЛАСТНОЙ СОЛЬ-ИЛЕЦКИЙ ЦЕНТР МЕД. РЕАБИЛИТАЦИИ (560004)</t>
  </si>
  <si>
    <t>ОРЕНБУРГ ОБЛ.КЛИНИЧ.СТОМАТ.ПОЛ-КА (560005)</t>
  </si>
  <si>
    <t>ОРЕНБУРГ ФИЛ. НМИЦ МНТК "МИКРОХИРУРГИЯ ГЛАЗА" (560006)</t>
  </si>
  <si>
    <t>ОРЕНБУРГ ОБЛАСТНОЙ ОНКОЛОГ. ДИСПАНСЕР (560007)</t>
  </si>
  <si>
    <t>ОРСКИЙ ОНКОЛОГИЧ.  ДИСПАНСЕР (560008)</t>
  </si>
  <si>
    <t>ОРЕНБУРГ ОБЛ. КЛИН. КОЖНО-ВЕН.  ДИСПАНСЕР (560009)</t>
  </si>
  <si>
    <t>ОРЕНБУРГ ФГБОУ ВО ОРГМУ МИНЗДРАВА (560014)</t>
  </si>
  <si>
    <t>ОРЕНБУРГ ГБУЗ ГКБ №1 (560017)</t>
  </si>
  <si>
    <t>ОРЕНБУРГ ГАУЗ ГКБ  №2 (560018)</t>
  </si>
  <si>
    <t>ОРЕНБУРГ ГАУЗ ГКБ  №3 (560019)</t>
  </si>
  <si>
    <t>ОРЕНБУРГ ГАУЗ ГКБ  №4 (560020)</t>
  </si>
  <si>
    <t>ОРЕНБУРГ ГБУЗ ГКБ № 5 (560021)</t>
  </si>
  <si>
    <t>ОРЕНБУРГ ГАУЗ ГКБ  №6 (560022)</t>
  </si>
  <si>
    <t>ОРЕНБУРГ ИНФЕКЦИОННАЯ ОКБ (560023)</t>
  </si>
  <si>
    <t>ОРЕНБУРГ ГАУЗ ДГКБ (560024)</t>
  </si>
  <si>
    <t>ПЕРИНАТАЛЬНЫЙ ЦЕНТР Г. ОРЕНБУРГ (560025)</t>
  </si>
  <si>
    <t>ОРЕНБУРГ ГАУЗ ГКБ ИМ. ПИРОГОВА Н.И. (560026)</t>
  </si>
  <si>
    <t>ОБЛАСТНОЙ ЦЕНТР МЕДИЦИНСКОЙ РЕАБИЛИТАЦИИ (560027)</t>
  </si>
  <si>
    <t>ОРСКАЯ ГАУЗ ГБ № 2 (560032)</t>
  </si>
  <si>
    <t>ОРСКАЯ ГАУЗ ГБ № 3 (560033)</t>
  </si>
  <si>
    <t>ОРСКАЯ ГАУЗ ГБ № 4 (560034)</t>
  </si>
  <si>
    <t>ОРСКАЯ ГАУЗ ГБ № 5 (560035)</t>
  </si>
  <si>
    <t>ОРСКАЯ ГАУЗ ГБ № 1 (560036)</t>
  </si>
  <si>
    <t>ОРСКАЯ  ГАУЗ СТОМАТ.  ПОЛ-КА (560037)</t>
  </si>
  <si>
    <t>ВРАЧЕБНО-ФИЗКУЛЬТУРНЫЙ ДИСПАНСЕР (560038)</t>
  </si>
  <si>
    <t>НОВОТРОИЦКАЯ ГАУЗ ДГБ (560041)</t>
  </si>
  <si>
    <t>НОВОТРОИЦКАЯ ГАУЗ СТОМАТ-Я ПОЛ-КА (560042)</t>
  </si>
  <si>
    <t>МЕДНОГОРСКАЯ ГБ (560043)</t>
  </si>
  <si>
    <t>БУГУРУСЛАНСКАЯ ГБ (560045)</t>
  </si>
  <si>
    <t>БУГУРУСЛАНСКАЯ РБ (560047)</t>
  </si>
  <si>
    <t>БУГУРУСЛАНСКАЯ СТОМАТ. ПОЛ-КА (560048)</t>
  </si>
  <si>
    <t>АБДУЛИНСКАЯ ГБ (560052)</t>
  </si>
  <si>
    <t>АДАМОВСКАЯ РБ (560053)</t>
  </si>
  <si>
    <t>АКБУЛАКСКАЯ РБ (560054)</t>
  </si>
  <si>
    <t>АЛЕКСАНДРОВСКАЯ РБ (560055)</t>
  </si>
  <si>
    <t>АСЕКЕЕВСКАЯ РБ (560056)</t>
  </si>
  <si>
    <t>БЕЛЯЕВСКАЯ РБ (560057)</t>
  </si>
  <si>
    <t>ГАЙСКАЯ ГБ (560058)</t>
  </si>
  <si>
    <t>ГРАЧЕВСКАЯ РБ (560059)</t>
  </si>
  <si>
    <t>ДОМБАРОВСКАЯ РБ (560060)</t>
  </si>
  <si>
    <t>ИЛЕКСКАЯ РБ (560061)</t>
  </si>
  <si>
    <t>КВАРКЕНСКАЯ РБ (560062)</t>
  </si>
  <si>
    <t>КРАСНОГВАРДЕЙСКАЯ РБ (560063)</t>
  </si>
  <si>
    <t>КУВАНДЫКСКАЯ ГБ (560064)</t>
  </si>
  <si>
    <t>КУРМАНАЕВСКАЯ РБ (560065)</t>
  </si>
  <si>
    <t>МАТВЕЕВСКАЯ РБ (560066)</t>
  </si>
  <si>
    <t>НОВООРСКАЯ РБ (560067)</t>
  </si>
  <si>
    <t>НОВОСЕРГИЕВСКАЯ РБ (560068)</t>
  </si>
  <si>
    <t>ОКТЯБРЬСКАЯ РБ (560069)</t>
  </si>
  <si>
    <t>ОРЕНБУРГСКАЯ РБ (560070)</t>
  </si>
  <si>
    <t>ПЕРВОМАЙСКАЯ РБ (560071)</t>
  </si>
  <si>
    <t>ПЕРЕВОЛОЦКАЯ РБ (560072)</t>
  </si>
  <si>
    <t>ПОНОМАРЕВСКАЯ РБ (560073)</t>
  </si>
  <si>
    <t>САКМАРСКАЯ  РБ (560074)</t>
  </si>
  <si>
    <t>САРАКТАШСКАЯ РБ (560075)</t>
  </si>
  <si>
    <t>СВЕТЛИНСКАЯ РБ (560076)</t>
  </si>
  <si>
    <t>СЕВЕРНАЯ РБ (560077)</t>
  </si>
  <si>
    <t>СОЛЬ-ИЛЕЦКАЯ ГБ (560078)</t>
  </si>
  <si>
    <t>СОРОЧИНСКАЯ ГБ (560079)</t>
  </si>
  <si>
    <t>ТАШЛИНСКАЯ РБ (560080)</t>
  </si>
  <si>
    <t>ТОЦКАЯ РБ (560081)</t>
  </si>
  <si>
    <t>ТЮЛЬГАНСКАЯ РБ (560082)</t>
  </si>
  <si>
    <t>ШАРЛЫКСКАЯ РБ (560083)</t>
  </si>
  <si>
    <t>ЯСНЕНСКАЯ ГБ (560084)</t>
  </si>
  <si>
    <t>СТУДЕНЧЕСКАЯ ПОЛИКЛИНИКА ОГУ (560085)</t>
  </si>
  <si>
    <t>ОРЕНБУРГ КБ РЖД-МЕДИЦИНА Г. ОРЕНБУРГ (560086)</t>
  </si>
  <si>
    <t>ОРСКАЯ БОЛЬНИЦА РЖД-МЕДИЦИНА Г. ОРСК (560087)</t>
  </si>
  <si>
    <t>БУЗУЛУКСКАЯ ПОЛ-КА РЖД-МЕДИЦИНА Г. БУЗУЛУК (560088)</t>
  </si>
  <si>
    <t>АБДУЛИНСКАЯ ПОЛ-КА РЖД-МЕДИЦИНА Г. АБДУЛИНО (560089)</t>
  </si>
  <si>
    <t>ОРЕНБУРГ АО САНАТОРИЙ СТРОИТЕЛЬ (560091)</t>
  </si>
  <si>
    <t>ОРЕНБУРГ ФИЛИАЛ № 3 ФГБУ "426 ВГ" МО РФ (560096)</t>
  </si>
  <si>
    <t>ФКУЗ МСЧ-56 ФСИН РОССИИ (560098)</t>
  </si>
  <si>
    <t>МСЧ МВД ПО ОРЕНБУРГСКОЙ ОБЛАСТИ (560099)</t>
  </si>
  <si>
    <t>ОРЕНБУРГ ООО ММЦ  КЛИНИКА МАКСИМЕД (560102)</t>
  </si>
  <si>
    <t>ОРЕНБУРГ ООО ЛЕКАРЬ (560103)</t>
  </si>
  <si>
    <t>НЕО-ДЕНТ (560104)</t>
  </si>
  <si>
    <t>ТЕХНОДЕНТ (560106)</t>
  </si>
  <si>
    <t>КАМАЮН (560107)</t>
  </si>
  <si>
    <t>ОРЕНБУРГ СТАНЦИЯ СКОРОЙ МЕДИЦИНСКОЙ ПОМОЩИ (560109)</t>
  </si>
  <si>
    <t>ОРСК СТАНЦИЯ СКОРОЙ МЕДИЦИНСКОЙ ПОМОЩИ (560110)</t>
  </si>
  <si>
    <t>КУВАНДЫК СТАНЦИЯ СКОРОЙ МЕДИЦИНСКОЙ ПОМОЩИ (560124)</t>
  </si>
  <si>
    <t>ООО МЕДИКАЛ СЕРВИС КОМПАНИ ВОСТОК (560125)</t>
  </si>
  <si>
    <t>РАДАДЕНТ ПЛЮС (560126)</t>
  </si>
  <si>
    <t>КРИСТАЛЛ - ДЕНТ (560127)</t>
  </si>
  <si>
    <t>УЛЫБКА (560128)</t>
  </si>
  <si>
    <t>МИСС ДЕНТА (560129)</t>
  </si>
  <si>
    <t>МАСТЕРСКАЯ УЛЫБКИ (560131)</t>
  </si>
  <si>
    <t>МИЛАВИТА (560134)</t>
  </si>
  <si>
    <t>ДЕНТА ЛЭНД (560135)</t>
  </si>
  <si>
    <t>ИНТЭКО (560137)</t>
  </si>
  <si>
    <t>СТОМКИТ (560139)</t>
  </si>
  <si>
    <t>ДЕНТАЛИКА (на ул. Гаранькина) (560143)</t>
  </si>
  <si>
    <t>ОРЕНБУРГ СТАНЦИЯ ПЕРЕЛИВАНИЯ КРОВИ (560144)</t>
  </si>
  <si>
    <t>ЕВРОМЕДЦЕНТР (560145)</t>
  </si>
  <si>
    <t>НОВАЯ СТОМАТОЛОГИЯ (560148)</t>
  </si>
  <si>
    <t>ЛАЗУРЬ (560149)</t>
  </si>
  <si>
    <t>ДЕНТ АРТ (560152)</t>
  </si>
  <si>
    <t>РОСТОШЬ (560155)</t>
  </si>
  <si>
    <t>ДИА-ДЕНТА (560156)</t>
  </si>
  <si>
    <t>ЕЛЕНА (560157)</t>
  </si>
  <si>
    <t>ДВА БРАТА (560160)</t>
  </si>
  <si>
    <t>ЕВРО-ДЕНТ (560163)</t>
  </si>
  <si>
    <t>РОМА (560165)</t>
  </si>
  <si>
    <t>ДОБРЫЙ СТОМАТОЛОГ (560166)</t>
  </si>
  <si>
    <t>ВСЕ СВОИ (560171)</t>
  </si>
  <si>
    <t>МИЛА ДЕНТА (560172)</t>
  </si>
  <si>
    <t>НОВОДЕНТ (560175)</t>
  </si>
  <si>
    <t>ДУБОВАЯ РОЩА  САНАТОРИЙ (560177)</t>
  </si>
  <si>
    <t>ДЕНТА-ЛЮКС  ООО (560186)</t>
  </si>
  <si>
    <t>ОБЛАСТНОЙ ЦЕНТР ОБЩЕСТВЕННОГО ЗДОРОВЬЯ И МЕДИЦИНСКОЙ ПРОФИЛАКТИКИ (560196)</t>
  </si>
  <si>
    <t>БЕЛАЯ РОЗА  АНО МЦ (560197)</t>
  </si>
  <si>
    <t>КДЦ ООО (560205)</t>
  </si>
  <si>
    <t>НОВОТРОИЦК БОЛЬНИЦА СКОРОЙ МЕДИЦИНСКОЙ ПОМОЩИ (560206)</t>
  </si>
  <si>
    <t>Б.БРАУН АВИТУМ РУССЛАНД КЛИНИКС  ООО (560207)</t>
  </si>
  <si>
    <t>МЕДИСТОМ  ООО (560210)</t>
  </si>
  <si>
    <t>КРИСТАЛЛ  ООО МЕДИЦИНСКИЙ ЦЕНТР (560213)</t>
  </si>
  <si>
    <t>БУЗУЛУКСКАЯ БОЛЬНИЦА СКОРОЙ МЕДИЦИНСКОЙ ПОМОЩИ (560214)</t>
  </si>
  <si>
    <t>ОРЕНБУРГ ГАУЗ ГСП (560218)</t>
  </si>
  <si>
    <t>ОРЕНБУРГ ОДКБ (560220)</t>
  </si>
  <si>
    <t>АНДРИАННА ООО (560227)</t>
  </si>
  <si>
    <t>СТОМА+ ООО (560228)</t>
  </si>
  <si>
    <t>НЬЮ ЛАЙФ  ООО МЦКТ (560229)</t>
  </si>
  <si>
    <t>ДЕНТОМИР (560230)</t>
  </si>
  <si>
    <t>КЛАССИКА (560231)</t>
  </si>
  <si>
    <t>КВАРЦИТ (560234)</t>
  </si>
  <si>
    <t>МЕДГАРД-ОРЕНБУРГ (560235)</t>
  </si>
  <si>
    <t>УНИМЕД (560237)</t>
  </si>
  <si>
    <t>СИТИЛАБ (560238)</t>
  </si>
  <si>
    <t>ОРСК ООО САНАТОРИЙ ЮЖНЫЙ УРАЛ (560239)</t>
  </si>
  <si>
    <t>ПАРАЦЕЛЬС КЛИНИКА (560243)</t>
  </si>
  <si>
    <t>СТМ СТОМАТОЛОГИЯ (560245)</t>
  </si>
  <si>
    <t>ГАУЗ ООКНД (560253)</t>
  </si>
  <si>
    <t>ГБУЗ ООКПГВВ (560255)</t>
  </si>
  <si>
    <t>МИБС ЛДЦ ООО (560257)</t>
  </si>
  <si>
    <t>МИБС-ОРЕНБУРГ ООО (560258)</t>
  </si>
  <si>
    <t>ОРЕНБУРГ ОБЛ. Б-ЦА  № 3 (560259)</t>
  </si>
  <si>
    <t>ГБУЗ ООКПБ № 2 (560261)</t>
  </si>
  <si>
    <t>ГАУЗ ОПБ № 4 (560262)</t>
  </si>
  <si>
    <t>ГАУЗ ОЦМР (560263)</t>
  </si>
  <si>
    <t>ГАУЗ ООКБ № 2 (560264)</t>
  </si>
  <si>
    <t>ГБУЗ ОКПЦ (560265)</t>
  </si>
  <si>
    <t>ГАУЗ ООКСП (560266)</t>
  </si>
  <si>
    <t>ГБУЗ ГКБ№1 ОРЕНБУРГ (560267)</t>
  </si>
  <si>
    <t>ГАУЗ ГКБ ИМ. ПИРОГОВА (560268)</t>
  </si>
  <si>
    <t>ГБУЗ АБДУЛИНСКАЯ МБ (560269)</t>
  </si>
  <si>
    <t>ГБУЗ ВОСТОЧНАЯ ТЕРРИТОРИАЛЬНАЯ МБ (560270)</t>
  </si>
  <si>
    <t>ГБУЗ СОЛЬ-ИЛЕЦКАЯ МБ (560271)</t>
  </si>
  <si>
    <t>ГБУЗ СОРОЧИНСКАЯ МБ (560272)</t>
  </si>
  <si>
    <t>1. Специализированная помощь в условиях стационара, количество госпитализаций всего, в т.ч. по профи</t>
  </si>
  <si>
    <t>акушерскому делу</t>
  </si>
  <si>
    <t>акушерству и гинекологии (за исключением использования вспомогательных репродуктивных технологий и и</t>
  </si>
  <si>
    <t>акушерству и гинекологии (искусственному прерыванию беременности)</t>
  </si>
  <si>
    <t>аллергологии и иммунологии</t>
  </si>
  <si>
    <t>гастроэнтерологии</t>
  </si>
  <si>
    <t>гематологии</t>
  </si>
  <si>
    <t>дерматовенерологии</t>
  </si>
  <si>
    <t>детской кардиологии</t>
  </si>
  <si>
    <t>детской онкологии</t>
  </si>
  <si>
    <t>детской урологии-андрологии</t>
  </si>
  <si>
    <t>детской хирургии</t>
  </si>
  <si>
    <t>детской эндокринологии</t>
  </si>
  <si>
    <t>инфекционным болезням</t>
  </si>
  <si>
    <t>кардиологии</t>
  </si>
  <si>
    <t>колопроктологии</t>
  </si>
  <si>
    <t>медицинская реабиитация</t>
  </si>
  <si>
    <t>неврологии</t>
  </si>
  <si>
    <t>нейрохирургии</t>
  </si>
  <si>
    <t>неонатологии</t>
  </si>
  <si>
    <t>нефрологии</t>
  </si>
  <si>
    <t>онкологии</t>
  </si>
  <si>
    <t>оториноларингологии (за исключением кохлеарной имплантации)</t>
  </si>
  <si>
    <t>офтальмологии</t>
  </si>
  <si>
    <t>педиатрии</t>
  </si>
  <si>
    <t>пульмонологии</t>
  </si>
  <si>
    <t>радиологии</t>
  </si>
  <si>
    <t>радиотерапии</t>
  </si>
  <si>
    <t>ревматологии</t>
  </si>
  <si>
    <t>сердечно-сосудистой хирургии</t>
  </si>
  <si>
    <t>терапии</t>
  </si>
  <si>
    <t>токсикологии</t>
  </si>
  <si>
    <t>торакальной хирургии</t>
  </si>
  <si>
    <t>травматологии и ортопедии</t>
  </si>
  <si>
    <t>урологии</t>
  </si>
  <si>
    <t>хирургии</t>
  </si>
  <si>
    <t>хирургии (комбустиологии)</t>
  </si>
  <si>
    <t>челюстно-лицевой хирургии</t>
  </si>
  <si>
    <t>эндокринологии</t>
  </si>
  <si>
    <t>2. Специализированная помощь в условиях дневного стационара, количество госпитализаций всего, в т.ч.</t>
  </si>
  <si>
    <t>акушерству и гинекологии (использованию вспомогательных репродуктивных технологий)</t>
  </si>
  <si>
    <t>общей врачебной практике (семейной медицине)</t>
  </si>
  <si>
    <t>стоматологии</t>
  </si>
  <si>
    <t>3. Первичная медико-санитарная помощь в амбулаторных условиях, в т.ч.</t>
  </si>
  <si>
    <t>3.1 профилактическая, посещений всего, в т.ч.по специальностям:</t>
  </si>
  <si>
    <t>Кардиоревматология</t>
  </si>
  <si>
    <t>Педиатрия</t>
  </si>
  <si>
    <t>Терапия (общая)</t>
  </si>
  <si>
    <t>Эндокринология</t>
  </si>
  <si>
    <t>Аллергология</t>
  </si>
  <si>
    <t>Неврология</t>
  </si>
  <si>
    <t>Инфекционные</t>
  </si>
  <si>
    <t>Хирургия (общая)</t>
  </si>
  <si>
    <t>Онкология</t>
  </si>
  <si>
    <t>Травматология-ортопедия</t>
  </si>
  <si>
    <t>Урология</t>
  </si>
  <si>
    <t>Акушерство-гинекология</t>
  </si>
  <si>
    <t>Отоларингология</t>
  </si>
  <si>
    <t>Офтальмология</t>
  </si>
  <si>
    <t>Дерматология</t>
  </si>
  <si>
    <t>Стоматология</t>
  </si>
  <si>
    <t>Средний медперсонал</t>
  </si>
  <si>
    <t>Центры здоровья</t>
  </si>
  <si>
    <t>3.2 в неотложной форме, всего посещений</t>
  </si>
  <si>
    <t>3.3 в связи с заболеваниями, обращений всего, в т.ч. по специальностям:</t>
  </si>
  <si>
    <t>Онкология (в т.ч. лучевая и химиотерапия)</t>
  </si>
  <si>
    <t>Акушерство-гинекология (в т.ч. бесплодие)</t>
  </si>
  <si>
    <t>Отоларингология (в т.ч. аудиологический скрининг)</t>
  </si>
  <si>
    <t>Медицинская реабилитация</t>
  </si>
  <si>
    <t>4. Скорая медицинская помощь, вызовы</t>
  </si>
  <si>
    <t xml:space="preserve">Приложение 3 к протоколу заседания  Комиссии по разработке ТП ОМС № 12 от 11.06.2021г.   </t>
  </si>
  <si>
    <t xml:space="preserve">Приложение 1.1 к протоколу заседания  Комиссии по разработке ТП ОМС № 12 от 11.06.2021г.   </t>
  </si>
  <si>
    <t xml:space="preserve">Приложение 1.2к протоколу заседания  Комиссии по разработке ТП ОМС № 12 от 11.06.2021г.   </t>
  </si>
  <si>
    <t xml:space="preserve">Приложение 1.3 к протоколу заседания  Комиссии по разработке ТП ОМС № 12 от 11.06.2021г.   </t>
  </si>
  <si>
    <t xml:space="preserve">Приложение 1.4 к протоколу заседания  Комиссии по разработке ТП ОМС № 12 от 11.06.2021г.   </t>
  </si>
  <si>
    <t>58,56</t>
  </si>
  <si>
    <t xml:space="preserve">Приложение 1.5 к протоколу заседания  Комиссии по разработке ТП ОМС № 12 от 11.06.2021г.   </t>
  </si>
  <si>
    <t xml:space="preserve">Приложение 1.6 к протоколу заседания  Комиссии по разработке ТП ОМС № 12 от 11.06.2021г.   </t>
  </si>
  <si>
    <t xml:space="preserve">Приложение 1.7 к протоколу заседания  Комиссии по разработке ТП ОМС № 12 от 11.06.2021г.   </t>
  </si>
  <si>
    <t xml:space="preserve">Приложение 1.8 к протоколу заседания  Комиссии по разработке ТП ОМС № 12 от 11.06.2021г.   </t>
  </si>
  <si>
    <t xml:space="preserve">Приложение 1.9 к протоколу заседания  Комиссии по разработке ТП ОМС № 12 от 11.06.2021г.   </t>
  </si>
  <si>
    <t xml:space="preserve">Приложение 1.10 к протоколу заседания  Комиссии по разработке ТП ОМС № 12 от 11.06.2021г.   </t>
  </si>
  <si>
    <t xml:space="preserve">Приложение 1.11 к протоколу заседания  Комиссии по разработке ТП ОМС № 12 от 11.06.2021г.   </t>
  </si>
  <si>
    <t xml:space="preserve">Приложение 1.12 к протоколу заседания  Комиссии по разработке ТП ОМС № 12 от 11.06.2021г.   </t>
  </si>
  <si>
    <t>Ожидаемые объемы предоставления медицинской помощи (утвержденные решениями комиссии по разработке территориальной программы обязательного медицинского страхования) на 2021 год в разрезе профилей, врачебных специальностей</t>
  </si>
  <si>
    <t xml:space="preserve">Приложение 2 к протоколу заседания  Комиссии по разработке ТП ОМС № 12 от 11.06.2021г.   </t>
  </si>
  <si>
    <t>Корректировка объемов предоставления медицинской помощи на 2021г. (межквартальная)</t>
  </si>
  <si>
    <t>ДС</t>
  </si>
  <si>
    <t>КС</t>
  </si>
  <si>
    <t>НЕОТЛОЖНАЯ ПОМОЩЬ</t>
  </si>
  <si>
    <t>Расчет премиальных сумм по итогам работы амбулаторной службы медицинских организаций – балансодержателей за  Май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</si>
</sst>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0.000"/>
    <numFmt numFmtId="166" formatCode="0.0"/>
    <numFmt numFmtId="167" formatCode="#,##0_ ;\-#,##0\ "/>
    <numFmt numFmtId="168" formatCode="#,##0.00_ ;\-#,##0.00\ "/>
  </numFmts>
  <fonts count="31" x14ac:knownFonts="1"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Arial"/>
      <family val="2"/>
    </font>
    <font>
      <b/>
      <sz val="11"/>
      <color rgb="FF000000"/>
      <name val="Arial"/>
      <family val="2"/>
      <charset val="1"/>
    </font>
    <font>
      <b/>
      <u/>
      <sz val="11"/>
      <color rgb="FF000000"/>
      <name val="Arial"/>
      <family val="2"/>
      <charset val="204"/>
    </font>
    <font>
      <sz val="11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</font>
    <font>
      <b/>
      <sz val="12"/>
      <name val="Arial"/>
    </font>
    <font>
      <b/>
      <sz val="8"/>
      <name val="Arial"/>
    </font>
    <font>
      <b/>
      <sz val="10"/>
      <name val="Arial"/>
    </font>
    <font>
      <sz val="10"/>
      <name val="Times New Roman"/>
    </font>
    <font>
      <b/>
      <sz val="7"/>
      <name val="Arial"/>
    </font>
  </fonts>
  <fills count="11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C0C0"/>
        <bgColor auto="1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21" fillId="0" borderId="0"/>
  </cellStyleXfs>
  <cellXfs count="156">
    <xf numFmtId="0" fontId="0" fillId="0" borderId="0" xfId="0"/>
    <xf numFmtId="0" fontId="1" fillId="0" borderId="0" xfId="1" applyAlignment="1">
      <alignment horizontal="left"/>
    </xf>
    <xf numFmtId="0" fontId="3" fillId="2" borderId="0" xfId="1" applyFont="1" applyFill="1" applyBorder="1" applyAlignment="1">
      <alignment horizontal="left"/>
    </xf>
    <xf numFmtId="0" fontId="1" fillId="0" borderId="0" xfId="1"/>
    <xf numFmtId="0" fontId="5" fillId="2" borderId="0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wrapText="1"/>
    </xf>
    <xf numFmtId="0" fontId="4" fillId="2" borderId="3" xfId="1" applyFont="1" applyFill="1" applyBorder="1" applyAlignment="1">
      <alignment horizontal="center"/>
    </xf>
    <xf numFmtId="0" fontId="6" fillId="2" borderId="3" xfId="1" applyFont="1" applyFill="1" applyBorder="1" applyAlignment="1">
      <alignment horizontal="left"/>
    </xf>
    <xf numFmtId="0" fontId="6" fillId="2" borderId="3" xfId="1" applyFont="1" applyFill="1" applyBorder="1" applyAlignment="1">
      <alignment horizontal="right" wrapText="1"/>
    </xf>
    <xf numFmtId="0" fontId="7" fillId="2" borderId="3" xfId="1" applyFont="1" applyFill="1" applyBorder="1" applyAlignment="1">
      <alignment horizontal="left"/>
    </xf>
    <xf numFmtId="0" fontId="8" fillId="2" borderId="0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 wrapText="1"/>
    </xf>
    <xf numFmtId="0" fontId="9" fillId="2" borderId="3" xfId="1" applyFont="1" applyFill="1" applyBorder="1" applyAlignment="1">
      <alignment horizontal="left"/>
    </xf>
    <xf numFmtId="0" fontId="3" fillId="2" borderId="0" xfId="1" applyFont="1" applyFill="1" applyAlignment="1">
      <alignment horizontal="left"/>
    </xf>
    <xf numFmtId="0" fontId="5" fillId="2" borderId="0" xfId="1" applyFont="1" applyFill="1" applyBorder="1" applyAlignment="1">
      <alignment horizontal="left" wrapText="1"/>
    </xf>
    <xf numFmtId="0" fontId="5" fillId="2" borderId="0" xfId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right"/>
    </xf>
    <xf numFmtId="3" fontId="7" fillId="2" borderId="3" xfId="1" applyNumberFormat="1" applyFont="1" applyFill="1" applyBorder="1" applyAlignment="1">
      <alignment horizontal="right"/>
    </xf>
    <xf numFmtId="164" fontId="7" fillId="2" borderId="3" xfId="1" applyNumberFormat="1" applyFont="1" applyFill="1" applyBorder="1" applyAlignment="1">
      <alignment horizontal="right"/>
    </xf>
    <xf numFmtId="165" fontId="7" fillId="2" borderId="3" xfId="1" applyNumberFormat="1" applyFont="1" applyFill="1" applyBorder="1" applyAlignment="1">
      <alignment horizontal="right"/>
    </xf>
    <xf numFmtId="2" fontId="7" fillId="2" borderId="3" xfId="1" applyNumberFormat="1" applyFont="1" applyFill="1" applyBorder="1" applyAlignment="1">
      <alignment horizontal="right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Border="1" applyAlignment="1">
      <alignment horizontal="right"/>
    </xf>
    <xf numFmtId="164" fontId="9" fillId="2" borderId="3" xfId="1" applyNumberFormat="1" applyFont="1" applyFill="1" applyBorder="1" applyAlignment="1">
      <alignment horizontal="right"/>
    </xf>
    <xf numFmtId="0" fontId="10" fillId="2" borderId="3" xfId="1" applyFont="1" applyFill="1" applyBorder="1" applyAlignment="1">
      <alignment horizontal="left" wrapText="1"/>
    </xf>
    <xf numFmtId="0" fontId="10" fillId="2" borderId="3" xfId="1" applyFont="1" applyFill="1" applyBorder="1" applyAlignment="1">
      <alignment horizontal="left"/>
    </xf>
    <xf numFmtId="0" fontId="11" fillId="2" borderId="0" xfId="1" applyFont="1" applyFill="1" applyAlignment="1">
      <alignment horizontal="left"/>
    </xf>
    <xf numFmtId="1" fontId="12" fillId="2" borderId="3" xfId="1" applyNumberFormat="1" applyFont="1" applyFill="1" applyBorder="1" applyAlignment="1">
      <alignment horizontal="left" wrapText="1"/>
    </xf>
    <xf numFmtId="3" fontId="12" fillId="2" borderId="3" xfId="1" applyNumberFormat="1" applyFont="1" applyFill="1" applyBorder="1" applyAlignment="1">
      <alignment horizontal="left" wrapText="1"/>
    </xf>
    <xf numFmtId="164" fontId="12" fillId="2" borderId="3" xfId="1" applyNumberFormat="1" applyFont="1" applyFill="1" applyBorder="1" applyAlignment="1">
      <alignment horizontal="left"/>
    </xf>
    <xf numFmtId="164" fontId="12" fillId="2" borderId="3" xfId="1" applyNumberFormat="1" applyFont="1" applyFill="1" applyBorder="1" applyAlignment="1">
      <alignment horizontal="left" wrapText="1"/>
    </xf>
    <xf numFmtId="2" fontId="12" fillId="2" borderId="3" xfId="1" applyNumberFormat="1" applyFont="1" applyFill="1" applyBorder="1" applyAlignment="1">
      <alignment horizontal="left" wrapText="1"/>
    </xf>
    <xf numFmtId="0" fontId="9" fillId="2" borderId="0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left" wrapText="1"/>
    </xf>
    <xf numFmtId="0" fontId="12" fillId="2" borderId="3" xfId="1" applyFont="1" applyFill="1" applyBorder="1" applyAlignment="1">
      <alignment horizontal="left" wrapText="1"/>
    </xf>
    <xf numFmtId="0" fontId="12" fillId="2" borderId="3" xfId="1" applyFont="1" applyFill="1" applyBorder="1" applyAlignment="1">
      <alignment horizontal="left"/>
    </xf>
    <xf numFmtId="0" fontId="5" fillId="2" borderId="3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wrapText="1"/>
    </xf>
    <xf numFmtId="0" fontId="7" fillId="2" borderId="3" xfId="1" applyFont="1" applyFill="1" applyBorder="1" applyAlignment="1">
      <alignment horizontal="left" wrapText="1"/>
    </xf>
    <xf numFmtId="0" fontId="7" fillId="2" borderId="0" xfId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wrapText="1"/>
    </xf>
    <xf numFmtId="2" fontId="12" fillId="3" borderId="3" xfId="1" applyNumberFormat="1" applyFont="1" applyFill="1" applyBorder="1" applyAlignment="1">
      <alignment horizontal="right"/>
    </xf>
    <xf numFmtId="2" fontId="12" fillId="2" borderId="3" xfId="1" applyNumberFormat="1" applyFont="1" applyFill="1" applyBorder="1" applyAlignment="1">
      <alignment horizontal="right"/>
    </xf>
    <xf numFmtId="2" fontId="12" fillId="2" borderId="3" xfId="1" applyNumberFormat="1" applyFont="1" applyFill="1" applyBorder="1" applyAlignment="1">
      <alignment horizontal="right" wrapText="1"/>
    </xf>
    <xf numFmtId="166" fontId="12" fillId="2" borderId="3" xfId="1" applyNumberFormat="1" applyFont="1" applyFill="1" applyBorder="1" applyAlignment="1">
      <alignment horizontal="right"/>
    </xf>
    <xf numFmtId="1" fontId="12" fillId="3" borderId="3" xfId="1" applyNumberFormat="1" applyFont="1" applyFill="1" applyBorder="1" applyAlignment="1">
      <alignment horizontal="right"/>
    </xf>
    <xf numFmtId="166" fontId="12" fillId="3" borderId="3" xfId="1" applyNumberFormat="1" applyFont="1" applyFill="1" applyBorder="1" applyAlignment="1">
      <alignment horizontal="right"/>
    </xf>
    <xf numFmtId="166" fontId="12" fillId="2" borderId="3" xfId="1" applyNumberFormat="1" applyFont="1" applyFill="1" applyBorder="1" applyAlignment="1">
      <alignment horizontal="right" wrapText="1"/>
    </xf>
    <xf numFmtId="1" fontId="12" fillId="2" borderId="3" xfId="1" applyNumberFormat="1" applyFont="1" applyFill="1" applyBorder="1" applyAlignment="1">
      <alignment horizontal="right"/>
    </xf>
    <xf numFmtId="0" fontId="7" fillId="3" borderId="3" xfId="1" applyFont="1" applyFill="1" applyBorder="1" applyAlignment="1">
      <alignment horizontal="left" wrapText="1"/>
    </xf>
    <xf numFmtId="0" fontId="8" fillId="2" borderId="0" xfId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left" wrapText="1"/>
    </xf>
    <xf numFmtId="0" fontId="14" fillId="0" borderId="0" xfId="0" applyFont="1"/>
    <xf numFmtId="0" fontId="17" fillId="0" borderId="7" xfId="0" applyFont="1" applyFill="1" applyBorder="1" applyAlignment="1">
      <alignment horizontal="center" vertical="center" wrapText="1"/>
    </xf>
    <xf numFmtId="0" fontId="15" fillId="4" borderId="7" xfId="0" applyNumberFormat="1" applyFont="1" applyFill="1" applyBorder="1" applyAlignment="1">
      <alignment vertical="top" wrapText="1" indent="2"/>
    </xf>
    <xf numFmtId="167" fontId="15" fillId="5" borderId="7" xfId="0" applyNumberFormat="1" applyFont="1" applyFill="1" applyBorder="1" applyAlignment="1">
      <alignment horizontal="right" vertical="center" wrapText="1"/>
    </xf>
    <xf numFmtId="168" fontId="15" fillId="5" borderId="7" xfId="0" applyNumberFormat="1" applyFont="1" applyFill="1" applyBorder="1" applyAlignment="1">
      <alignment horizontal="right" vertical="center" wrapText="1"/>
    </xf>
    <xf numFmtId="0" fontId="19" fillId="0" borderId="0" xfId="0" applyFont="1"/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right" vertical="center"/>
    </xf>
    <xf numFmtId="0" fontId="19" fillId="0" borderId="3" xfId="0" applyFont="1" applyFill="1" applyBorder="1" applyAlignment="1">
      <alignment horizontal="right" vertical="center"/>
    </xf>
    <xf numFmtId="0" fontId="19" fillId="0" borderId="0" xfId="0" applyFont="1" applyAlignment="1">
      <alignment horizontal="left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right" vertical="center"/>
    </xf>
    <xf numFmtId="1" fontId="0" fillId="0" borderId="3" xfId="0" applyNumberFormat="1" applyBorder="1" applyAlignment="1">
      <alignment horizontal="right" vertical="center"/>
    </xf>
    <xf numFmtId="0" fontId="0" fillId="0" borderId="3" xfId="0" applyFill="1" applyBorder="1" applyAlignment="1">
      <alignment horizontal="right" vertical="center"/>
    </xf>
    <xf numFmtId="3" fontId="0" fillId="0" borderId="3" xfId="0" applyNumberFormat="1" applyBorder="1" applyAlignment="1">
      <alignment horizontal="right" vertical="center"/>
    </xf>
    <xf numFmtId="1" fontId="0" fillId="0" borderId="3" xfId="0" applyNumberFormat="1" applyFill="1" applyBorder="1" applyAlignment="1">
      <alignment horizontal="right" vertical="center"/>
    </xf>
    <xf numFmtId="3" fontId="19" fillId="0" borderId="3" xfId="0" applyNumberFormat="1" applyFont="1" applyBorder="1" applyAlignment="1">
      <alignment horizontal="right" vertical="center"/>
    </xf>
    <xf numFmtId="0" fontId="20" fillId="0" borderId="3" xfId="0" applyFont="1" applyBorder="1" applyAlignment="1">
      <alignment horizontal="left" vertical="center" wrapText="1"/>
    </xf>
    <xf numFmtId="3" fontId="19" fillId="0" borderId="3" xfId="0" applyNumberFormat="1" applyFont="1" applyFill="1" applyBorder="1" applyAlignment="1">
      <alignment horizontal="right" vertical="center"/>
    </xf>
    <xf numFmtId="3" fontId="0" fillId="0" borderId="3" xfId="0" applyNumberFormat="1" applyFill="1" applyBorder="1" applyAlignment="1">
      <alignment horizontal="right" vertical="center"/>
    </xf>
    <xf numFmtId="1" fontId="19" fillId="0" borderId="3" xfId="0" applyNumberFormat="1" applyFont="1" applyBorder="1" applyAlignment="1">
      <alignment horizontal="right" vertic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4" fillId="0" borderId="0" xfId="0" applyNumberFormat="1" applyFont="1" applyAlignment="1">
      <alignment vertical="center" wrapText="1"/>
    </xf>
    <xf numFmtId="0" fontId="22" fillId="0" borderId="1" xfId="2" applyFont="1" applyBorder="1" applyAlignment="1">
      <alignment vertical="center" wrapText="1"/>
    </xf>
    <xf numFmtId="0" fontId="15" fillId="0" borderId="0" xfId="0" applyFont="1"/>
    <xf numFmtId="0" fontId="15" fillId="0" borderId="7" xfId="0" applyFont="1" applyBorder="1"/>
    <xf numFmtId="0" fontId="18" fillId="9" borderId="7" xfId="0" applyNumberFormat="1" applyFont="1" applyFill="1" applyBorder="1" applyAlignment="1">
      <alignment vertical="center" wrapText="1"/>
    </xf>
    <xf numFmtId="0" fontId="23" fillId="4" borderId="7" xfId="0" applyNumberFormat="1" applyFont="1" applyFill="1" applyBorder="1" applyAlignment="1">
      <alignment vertical="top" wrapText="1"/>
    </xf>
    <xf numFmtId="3" fontId="23" fillId="4" borderId="7" xfId="0" applyNumberFormat="1" applyFont="1" applyFill="1" applyBorder="1" applyAlignment="1">
      <alignment horizontal="right" vertical="top" wrapText="1"/>
    </xf>
    <xf numFmtId="4" fontId="23" fillId="4" borderId="7" xfId="0" applyNumberFormat="1" applyFont="1" applyFill="1" applyBorder="1" applyAlignment="1">
      <alignment horizontal="right" vertical="top" wrapText="1"/>
    </xf>
    <xf numFmtId="3" fontId="23" fillId="0" borderId="7" xfId="0" applyNumberFormat="1" applyFont="1" applyFill="1" applyBorder="1" applyAlignment="1">
      <alignment horizontal="right" vertical="top" wrapText="1"/>
    </xf>
    <xf numFmtId="4" fontId="23" fillId="0" borderId="7" xfId="0" applyNumberFormat="1" applyFont="1" applyFill="1" applyBorder="1" applyAlignment="1">
      <alignment horizontal="right" vertical="top" wrapText="1"/>
    </xf>
    <xf numFmtId="0" fontId="23" fillId="4" borderId="7" xfId="0" applyNumberFormat="1" applyFont="1" applyFill="1" applyBorder="1" applyAlignment="1">
      <alignment vertical="top" wrapText="1" indent="2"/>
    </xf>
    <xf numFmtId="1" fontId="23" fillId="4" borderId="7" xfId="0" applyNumberFormat="1" applyFont="1" applyFill="1" applyBorder="1" applyAlignment="1">
      <alignment horizontal="right" vertical="top" wrapText="1"/>
    </xf>
    <xf numFmtId="0" fontId="23" fillId="9" borderId="7" xfId="0" applyNumberFormat="1" applyFont="1" applyFill="1" applyBorder="1" applyAlignment="1">
      <alignment vertical="top" wrapText="1"/>
    </xf>
    <xf numFmtId="3" fontId="23" fillId="9" borderId="7" xfId="0" applyNumberFormat="1" applyFont="1" applyFill="1" applyBorder="1" applyAlignment="1">
      <alignment horizontal="right" vertical="top" wrapText="1"/>
    </xf>
    <xf numFmtId="4" fontId="23" fillId="9" borderId="7" xfId="0" applyNumberFormat="1" applyFont="1" applyFill="1" applyBorder="1" applyAlignment="1">
      <alignment horizontal="right" vertical="top" wrapText="1"/>
    </xf>
    <xf numFmtId="0" fontId="15" fillId="10" borderId="7" xfId="0" applyFont="1" applyFill="1" applyBorder="1"/>
    <xf numFmtId="0" fontId="18" fillId="10" borderId="7" xfId="0" applyNumberFormat="1" applyFont="1" applyFill="1" applyBorder="1" applyAlignment="1">
      <alignment vertical="top" wrapText="1" indent="1"/>
    </xf>
    <xf numFmtId="167" fontId="18" fillId="10" borderId="7" xfId="0" applyNumberFormat="1" applyFont="1" applyFill="1" applyBorder="1" applyAlignment="1">
      <alignment horizontal="right" vertical="center" wrapText="1"/>
    </xf>
    <xf numFmtId="168" fontId="18" fillId="10" borderId="7" xfId="0" applyNumberFormat="1" applyFont="1" applyFill="1" applyBorder="1" applyAlignment="1">
      <alignment horizontal="right" vertical="center" wrapText="1"/>
    </xf>
    <xf numFmtId="0" fontId="23" fillId="10" borderId="7" xfId="0" applyNumberFormat="1" applyFont="1" applyFill="1" applyBorder="1" applyAlignment="1">
      <alignment vertical="top" wrapText="1" indent="1"/>
    </xf>
    <xf numFmtId="0" fontId="23" fillId="10" borderId="7" xfId="0" applyNumberFormat="1" applyFont="1" applyFill="1" applyBorder="1" applyAlignment="1">
      <alignment vertical="top" wrapText="1"/>
    </xf>
    <xf numFmtId="3" fontId="23" fillId="10" borderId="7" xfId="0" applyNumberFormat="1" applyFont="1" applyFill="1" applyBorder="1" applyAlignment="1">
      <alignment horizontal="right" vertical="top" wrapText="1"/>
    </xf>
    <xf numFmtId="4" fontId="23" fillId="10" borderId="7" xfId="0" applyNumberFormat="1" applyFont="1" applyFill="1" applyBorder="1" applyAlignment="1">
      <alignment horizontal="right" vertical="top" wrapText="1"/>
    </xf>
    <xf numFmtId="0" fontId="23" fillId="9" borderId="7" xfId="0" applyFont="1" applyFill="1" applyBorder="1" applyAlignment="1">
      <alignment horizontal="left"/>
    </xf>
    <xf numFmtId="0" fontId="23" fillId="10" borderId="7" xfId="0" applyFont="1" applyFill="1" applyBorder="1" applyAlignment="1">
      <alignment horizontal="left"/>
    </xf>
    <xf numFmtId="0" fontId="23" fillId="0" borderId="7" xfId="0" applyFont="1" applyBorder="1" applyAlignment="1">
      <alignment horizontal="left"/>
    </xf>
    <xf numFmtId="0" fontId="23" fillId="10" borderId="7" xfId="0" applyNumberFormat="1" applyFont="1" applyFill="1" applyBorder="1" applyAlignment="1">
      <alignment horizontal="left" vertical="top" wrapText="1" indent="1"/>
    </xf>
    <xf numFmtId="0" fontId="23" fillId="4" borderId="7" xfId="0" applyNumberFormat="1" applyFont="1" applyFill="1" applyBorder="1" applyAlignment="1">
      <alignment horizontal="left" vertical="top" wrapText="1" indent="2"/>
    </xf>
    <xf numFmtId="0" fontId="15" fillId="0" borderId="7" xfId="0" applyFont="1" applyFill="1" applyBorder="1" applyAlignment="1">
      <alignment horizontal="center" vertical="center"/>
    </xf>
    <xf numFmtId="0" fontId="14" fillId="0" borderId="0" xfId="0" applyNumberFormat="1" applyFont="1" applyAlignment="1">
      <alignment horizontal="right" vertical="center" wrapText="1"/>
    </xf>
    <xf numFmtId="0" fontId="24" fillId="0" borderId="7" xfId="0" applyFont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167" fontId="15" fillId="0" borderId="7" xfId="1" applyNumberFormat="1" applyFont="1" applyFill="1" applyBorder="1" applyAlignment="1">
      <alignment horizontal="center" vertical="center" wrapText="1"/>
    </xf>
    <xf numFmtId="0" fontId="22" fillId="0" borderId="1" xfId="2" applyFont="1" applyBorder="1" applyAlignment="1">
      <alignment horizontal="center" vertical="center" wrapText="1"/>
    </xf>
    <xf numFmtId="0" fontId="14" fillId="0" borderId="0" xfId="0" applyNumberFormat="1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6" fillId="2" borderId="1" xfId="1" applyFont="1" applyFill="1" applyBorder="1" applyAlignment="1">
      <alignment horizontal="center"/>
    </xf>
    <xf numFmtId="0" fontId="13" fillId="2" borderId="0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14" fillId="0" borderId="0" xfId="0" applyNumberFormat="1" applyFont="1" applyAlignment="1">
      <alignment horizontal="right" wrapText="1"/>
    </xf>
    <xf numFmtId="0" fontId="4" fillId="2" borderId="3" xfId="1" applyFont="1" applyFill="1" applyBorder="1" applyAlignment="1">
      <alignment horizontal="center" wrapText="1"/>
    </xf>
    <xf numFmtId="0" fontId="26" fillId="0" borderId="0" xfId="0" applyNumberFormat="1" applyFont="1" applyAlignment="1">
      <alignment horizontal="center" vertical="center" wrapText="1"/>
    </xf>
    <xf numFmtId="0" fontId="25" fillId="0" borderId="0" xfId="0" applyNumberFormat="1" applyFont="1" applyAlignment="1">
      <alignment horizontal="center" vertical="center" wrapText="1"/>
    </xf>
    <xf numFmtId="0" fontId="25" fillId="0" borderId="8" xfId="0" applyNumberFormat="1" applyFont="1" applyBorder="1" applyAlignment="1">
      <alignment horizontal="center" vertical="center" wrapText="1"/>
    </xf>
    <xf numFmtId="0" fontId="27" fillId="6" borderId="8" xfId="0" applyNumberFormat="1" applyFont="1" applyFill="1" applyBorder="1" applyAlignment="1">
      <alignment horizontal="center" vertical="top" wrapText="1"/>
    </xf>
    <xf numFmtId="0" fontId="27" fillId="7" borderId="8" xfId="0" applyNumberFormat="1" applyFont="1" applyFill="1" applyBorder="1" applyAlignment="1">
      <alignment horizontal="center" vertical="top" wrapText="1"/>
    </xf>
    <xf numFmtId="0" fontId="27" fillId="8" borderId="8" xfId="0" applyNumberFormat="1" applyFont="1" applyFill="1" applyBorder="1" applyAlignment="1">
      <alignment horizontal="center" vertical="top" wrapText="1"/>
    </xf>
    <xf numFmtId="0" fontId="25" fillId="0" borderId="0" xfId="0" applyNumberFormat="1" applyFont="1" applyAlignment="1">
      <alignment horizontal="left" wrapText="1"/>
    </xf>
    <xf numFmtId="0" fontId="25" fillId="0" borderId="8" xfId="0" applyNumberFormat="1" applyFont="1" applyBorder="1" applyAlignment="1">
      <alignment horizontal="left" wrapText="1"/>
    </xf>
    <xf numFmtId="3" fontId="28" fillId="6" borderId="8" xfId="0" applyNumberFormat="1" applyFont="1" applyFill="1" applyBorder="1" applyAlignment="1">
      <alignment horizontal="right" vertical="center" wrapText="1"/>
    </xf>
    <xf numFmtId="0" fontId="28" fillId="7" borderId="8" xfId="0" applyNumberFormat="1" applyFont="1" applyFill="1" applyBorder="1" applyAlignment="1">
      <alignment horizontal="center" vertical="center" wrapText="1"/>
    </xf>
    <xf numFmtId="3" fontId="28" fillId="8" borderId="8" xfId="0" applyNumberFormat="1" applyFont="1" applyFill="1" applyBorder="1" applyAlignment="1">
      <alignment horizontal="right" vertical="center" wrapText="1"/>
    </xf>
    <xf numFmtId="0" fontId="28" fillId="0" borderId="0" xfId="0" applyNumberFormat="1" applyFont="1" applyAlignment="1">
      <alignment horizontal="left" wrapText="1"/>
    </xf>
    <xf numFmtId="0" fontId="28" fillId="0" borderId="8" xfId="0" applyNumberFormat="1" applyFont="1" applyBorder="1" applyAlignment="1">
      <alignment horizontal="left" wrapText="1"/>
    </xf>
    <xf numFmtId="0" fontId="27" fillId="0" borderId="0" xfId="0" applyFont="1"/>
    <xf numFmtId="0" fontId="28" fillId="0" borderId="0" xfId="0" applyNumberFormat="1" applyFont="1" applyAlignment="1">
      <alignment horizontal="center" vertical="center" wrapText="1"/>
    </xf>
    <xf numFmtId="0" fontId="29" fillId="0" borderId="8" xfId="0" applyNumberFormat="1" applyFont="1" applyBorder="1" applyAlignment="1">
      <alignment horizontal="center" vertical="center" wrapText="1"/>
    </xf>
    <xf numFmtId="0" fontId="28" fillId="4" borderId="8" xfId="0" applyNumberFormat="1" applyFont="1" applyFill="1" applyBorder="1" applyAlignment="1">
      <alignment horizontal="center" vertical="center" wrapText="1"/>
    </xf>
    <xf numFmtId="0" fontId="30" fillId="6" borderId="8" xfId="0" applyNumberFormat="1" applyFont="1" applyFill="1" applyBorder="1" applyAlignment="1">
      <alignment horizontal="center" vertical="center" wrapText="1"/>
    </xf>
    <xf numFmtId="3" fontId="28" fillId="4" borderId="8" xfId="0" applyNumberFormat="1" applyFont="1" applyFill="1" applyBorder="1" applyAlignment="1">
      <alignment horizontal="right" vertical="center" wrapText="1"/>
    </xf>
    <xf numFmtId="0" fontId="28" fillId="6" borderId="8" xfId="0" applyNumberFormat="1" applyFont="1" applyFill="1" applyBorder="1" applyAlignment="1">
      <alignment horizontal="center" vertical="center" wrapText="1"/>
    </xf>
    <xf numFmtId="0" fontId="28" fillId="4" borderId="8" xfId="0" applyNumberFormat="1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view="pageBreakPreview" zoomScale="140" zoomScaleNormal="115" zoomScaleSheetLayoutView="140" workbookViewId="0">
      <selection activeCell="N43" sqref="N43"/>
    </sheetView>
  </sheetViews>
  <sheetFormatPr defaultRowHeight="12" x14ac:dyDescent="0.2"/>
  <cols>
    <col min="1" max="1" width="9.33203125" style="84"/>
    <col min="2" max="2" width="27.83203125" customWidth="1"/>
    <col min="4" max="4" width="14.1640625" customWidth="1"/>
    <col min="6" max="6" width="16" customWidth="1"/>
    <col min="8" max="8" width="18" customWidth="1"/>
  </cols>
  <sheetData>
    <row r="1" spans="1:8" ht="43.5" customHeight="1" x14ac:dyDescent="0.2">
      <c r="B1" s="57"/>
      <c r="C1" s="57"/>
      <c r="D1" s="57"/>
      <c r="E1" s="57"/>
      <c r="F1" s="111" t="s">
        <v>2619</v>
      </c>
      <c r="G1" s="111"/>
      <c r="H1" s="111"/>
    </row>
    <row r="2" spans="1:8" ht="43.5" customHeight="1" x14ac:dyDescent="0.2">
      <c r="A2" s="85"/>
      <c r="B2" s="112" t="s">
        <v>2635</v>
      </c>
      <c r="C2" s="112"/>
      <c r="D2" s="112"/>
      <c r="E2" s="112"/>
      <c r="F2" s="112"/>
      <c r="G2" s="112"/>
      <c r="H2" s="112"/>
    </row>
    <row r="3" spans="1:8" ht="24" customHeight="1" x14ac:dyDescent="0.2">
      <c r="A3" s="110" t="s">
        <v>2</v>
      </c>
      <c r="B3" s="113" t="s">
        <v>2277</v>
      </c>
      <c r="C3" s="114" t="s">
        <v>2278</v>
      </c>
      <c r="D3" s="114"/>
      <c r="E3" s="114" t="s">
        <v>2279</v>
      </c>
      <c r="F3" s="114"/>
      <c r="G3" s="114" t="s">
        <v>2280</v>
      </c>
      <c r="H3" s="114"/>
    </row>
    <row r="4" spans="1:8" ht="18" customHeight="1" x14ac:dyDescent="0.2">
      <c r="A4" s="110"/>
      <c r="B4" s="113"/>
      <c r="C4" s="58" t="s">
        <v>2281</v>
      </c>
      <c r="D4" s="58" t="s">
        <v>2282</v>
      </c>
      <c r="E4" s="58" t="s">
        <v>2281</v>
      </c>
      <c r="F4" s="58" t="s">
        <v>2282</v>
      </c>
      <c r="G4" s="58" t="s">
        <v>2281</v>
      </c>
      <c r="H4" s="58" t="s">
        <v>2282</v>
      </c>
    </row>
    <row r="5" spans="1:8" ht="24" x14ac:dyDescent="0.2">
      <c r="A5" s="105">
        <v>560268</v>
      </c>
      <c r="B5" s="86" t="s">
        <v>534</v>
      </c>
      <c r="C5" s="86"/>
      <c r="D5" s="86"/>
      <c r="E5" s="86"/>
      <c r="F5" s="86"/>
      <c r="G5" s="86"/>
      <c r="H5" s="86"/>
    </row>
    <row r="6" spans="1:8" ht="14.25" customHeight="1" x14ac:dyDescent="0.2">
      <c r="A6" s="106"/>
      <c r="B6" s="98" t="s">
        <v>2286</v>
      </c>
      <c r="C6" s="99">
        <f>SUM(C7:C9)</f>
        <v>29</v>
      </c>
      <c r="D6" s="100">
        <f>SUM(D7:D9)</f>
        <v>6573549.1899999995</v>
      </c>
      <c r="E6" s="99">
        <f t="shared" ref="E6:H6" si="0">SUM(E7:E9)</f>
        <v>0</v>
      </c>
      <c r="F6" s="100">
        <f t="shared" si="0"/>
        <v>0</v>
      </c>
      <c r="G6" s="99">
        <f t="shared" si="0"/>
        <v>29</v>
      </c>
      <c r="H6" s="100">
        <f t="shared" si="0"/>
        <v>6573549.1899999995</v>
      </c>
    </row>
    <row r="7" spans="1:8" x14ac:dyDescent="0.2">
      <c r="A7" s="107"/>
      <c r="B7" s="59" t="s">
        <v>2283</v>
      </c>
      <c r="C7" s="60">
        <v>3</v>
      </c>
      <c r="D7" s="61">
        <v>680022.33</v>
      </c>
      <c r="E7" s="60">
        <v>1</v>
      </c>
      <c r="F7" s="61">
        <v>226674.11</v>
      </c>
      <c r="G7" s="60">
        <f t="shared" ref="G7:H9" si="1">C7+E7</f>
        <v>4</v>
      </c>
      <c r="H7" s="61">
        <f t="shared" si="1"/>
        <v>906696.44</v>
      </c>
    </row>
    <row r="8" spans="1:8" x14ac:dyDescent="0.2">
      <c r="A8" s="107"/>
      <c r="B8" s="59" t="s">
        <v>2284</v>
      </c>
      <c r="C8" s="60">
        <v>14</v>
      </c>
      <c r="D8" s="61">
        <v>3173437.54</v>
      </c>
      <c r="E8" s="60">
        <v>-1</v>
      </c>
      <c r="F8" s="61">
        <v>-226674.11</v>
      </c>
      <c r="G8" s="60">
        <f t="shared" si="1"/>
        <v>13</v>
      </c>
      <c r="H8" s="61">
        <f t="shared" si="1"/>
        <v>2946763.43</v>
      </c>
    </row>
    <row r="9" spans="1:8" x14ac:dyDescent="0.2">
      <c r="A9" s="107"/>
      <c r="B9" s="59" t="s">
        <v>2285</v>
      </c>
      <c r="C9" s="60">
        <v>12</v>
      </c>
      <c r="D9" s="61">
        <v>2720089.32</v>
      </c>
      <c r="E9" s="60">
        <v>0</v>
      </c>
      <c r="F9" s="61">
        <v>0</v>
      </c>
      <c r="G9" s="60">
        <f t="shared" si="1"/>
        <v>12</v>
      </c>
      <c r="H9" s="61">
        <f t="shared" si="1"/>
        <v>2720089.32</v>
      </c>
    </row>
    <row r="10" spans="1:8" x14ac:dyDescent="0.2">
      <c r="A10" s="108"/>
      <c r="B10" s="102" t="s">
        <v>2637</v>
      </c>
      <c r="C10" s="103">
        <v>8652</v>
      </c>
      <c r="D10" s="104">
        <v>285063278.81999999</v>
      </c>
      <c r="E10" s="103">
        <v>0</v>
      </c>
      <c r="F10" s="104">
        <v>0</v>
      </c>
      <c r="G10" s="103">
        <v>8652</v>
      </c>
      <c r="H10" s="104">
        <v>285063278.81999999</v>
      </c>
    </row>
    <row r="11" spans="1:8" x14ac:dyDescent="0.2">
      <c r="A11" s="109"/>
      <c r="B11" s="87" t="s">
        <v>2283</v>
      </c>
      <c r="C11" s="93">
        <v>893</v>
      </c>
      <c r="D11" s="89">
        <v>21412097.210000001</v>
      </c>
      <c r="E11" s="88">
        <v>2678</v>
      </c>
      <c r="F11" s="89">
        <v>64236291.619999997</v>
      </c>
      <c r="G11" s="90">
        <v>3571</v>
      </c>
      <c r="H11" s="91">
        <v>85648388.829999998</v>
      </c>
    </row>
    <row r="12" spans="1:8" x14ac:dyDescent="0.2">
      <c r="A12" s="109"/>
      <c r="B12" s="87" t="s">
        <v>2284</v>
      </c>
      <c r="C12" s="88">
        <v>3880</v>
      </c>
      <c r="D12" s="89">
        <v>131825590.81</v>
      </c>
      <c r="E12" s="88">
        <v>-1339</v>
      </c>
      <c r="F12" s="89">
        <v>-32118145.809999999</v>
      </c>
      <c r="G12" s="90">
        <v>2541</v>
      </c>
      <c r="H12" s="91">
        <v>99707445</v>
      </c>
    </row>
    <row r="13" spans="1:8" x14ac:dyDescent="0.2">
      <c r="A13" s="109"/>
      <c r="B13" s="87" t="s">
        <v>2285</v>
      </c>
      <c r="C13" s="88">
        <v>3879</v>
      </c>
      <c r="D13" s="89">
        <v>131825590.8</v>
      </c>
      <c r="E13" s="88">
        <v>-1339</v>
      </c>
      <c r="F13" s="89">
        <v>-32118145.809999999</v>
      </c>
      <c r="G13" s="90">
        <v>2540</v>
      </c>
      <c r="H13" s="91">
        <v>99707444.989999995</v>
      </c>
    </row>
    <row r="14" spans="1:8" x14ac:dyDescent="0.2">
      <c r="A14" s="105">
        <v>560264</v>
      </c>
      <c r="B14" s="86" t="s">
        <v>507</v>
      </c>
      <c r="C14" s="86"/>
      <c r="D14" s="86"/>
      <c r="E14" s="86"/>
      <c r="F14" s="86"/>
      <c r="G14" s="86"/>
      <c r="H14" s="86"/>
    </row>
    <row r="15" spans="1:8" ht="24" x14ac:dyDescent="0.2">
      <c r="A15" s="97"/>
      <c r="B15" s="98" t="s">
        <v>2287</v>
      </c>
      <c r="C15" s="99">
        <f>SUM(C16:C18)</f>
        <v>41</v>
      </c>
      <c r="D15" s="100">
        <f>SUM(D16:D18)</f>
        <v>7299992.1899999995</v>
      </c>
      <c r="E15" s="99">
        <f t="shared" ref="E15" si="2">SUM(E16:E18)</f>
        <v>0</v>
      </c>
      <c r="F15" s="100">
        <f t="shared" ref="F15" si="3">SUM(F16:F18)</f>
        <v>0</v>
      </c>
      <c r="G15" s="99">
        <f t="shared" ref="G15" si="4">SUM(G16:G18)</f>
        <v>41</v>
      </c>
      <c r="H15" s="100">
        <f t="shared" ref="H15" si="5">SUM(H16:H18)</f>
        <v>7299992.1899999995</v>
      </c>
    </row>
    <row r="16" spans="1:8" x14ac:dyDescent="0.2">
      <c r="A16" s="85"/>
      <c r="B16" s="59" t="s">
        <v>2283</v>
      </c>
      <c r="C16" s="60">
        <v>3</v>
      </c>
      <c r="D16" s="61">
        <v>534145.77</v>
      </c>
      <c r="E16" s="60">
        <v>8</v>
      </c>
      <c r="F16" s="61">
        <v>1424388.72</v>
      </c>
      <c r="G16" s="60">
        <f t="shared" ref="G16:H18" si="6">C16+E16</f>
        <v>11</v>
      </c>
      <c r="H16" s="61">
        <f t="shared" si="6"/>
        <v>1958534.49</v>
      </c>
    </row>
    <row r="17" spans="1:8" x14ac:dyDescent="0.2">
      <c r="A17" s="85"/>
      <c r="B17" s="59" t="s">
        <v>2284</v>
      </c>
      <c r="C17" s="60">
        <v>19</v>
      </c>
      <c r="D17" s="61">
        <v>3382923.21</v>
      </c>
      <c r="E17" s="60">
        <v>-4</v>
      </c>
      <c r="F17" s="61">
        <v>-712194.36</v>
      </c>
      <c r="G17" s="60">
        <f t="shared" si="6"/>
        <v>15</v>
      </c>
      <c r="H17" s="61">
        <f t="shared" si="6"/>
        <v>2670728.85</v>
      </c>
    </row>
    <row r="18" spans="1:8" x14ac:dyDescent="0.2">
      <c r="A18" s="85"/>
      <c r="B18" s="59" t="s">
        <v>2285</v>
      </c>
      <c r="C18" s="60">
        <v>19</v>
      </c>
      <c r="D18" s="61">
        <v>3382923.21</v>
      </c>
      <c r="E18" s="60">
        <v>-4</v>
      </c>
      <c r="F18" s="61">
        <v>-712194.36</v>
      </c>
      <c r="G18" s="60">
        <f t="shared" si="6"/>
        <v>15</v>
      </c>
      <c r="H18" s="61">
        <f t="shared" si="6"/>
        <v>2670728.85</v>
      </c>
    </row>
    <row r="19" spans="1:8" x14ac:dyDescent="0.2">
      <c r="A19" s="97"/>
      <c r="B19" s="98" t="s">
        <v>2288</v>
      </c>
      <c r="C19" s="99">
        <f>SUM(C20:C22)</f>
        <v>18</v>
      </c>
      <c r="D19" s="100">
        <f>SUM(D20:D22)</f>
        <v>2707965.72</v>
      </c>
      <c r="E19" s="99">
        <f t="shared" ref="E19" si="7">SUM(E20:E22)</f>
        <v>0</v>
      </c>
      <c r="F19" s="100">
        <f t="shared" ref="F19" si="8">SUM(F20:F22)</f>
        <v>0</v>
      </c>
      <c r="G19" s="99">
        <f t="shared" ref="G19" si="9">SUM(G20:G22)</f>
        <v>18</v>
      </c>
      <c r="H19" s="100">
        <f t="shared" ref="H19" si="10">SUM(H20:H22)</f>
        <v>2707965.7199999997</v>
      </c>
    </row>
    <row r="20" spans="1:8" x14ac:dyDescent="0.2">
      <c r="A20" s="85"/>
      <c r="B20" s="59" t="s">
        <v>2283</v>
      </c>
      <c r="C20" s="60">
        <v>1</v>
      </c>
      <c r="D20" s="61">
        <v>150442.54</v>
      </c>
      <c r="E20" s="60">
        <v>4</v>
      </c>
      <c r="F20" s="61">
        <v>601770.16</v>
      </c>
      <c r="G20" s="60">
        <f t="shared" ref="G20:H22" si="11">C20+E20</f>
        <v>5</v>
      </c>
      <c r="H20" s="61">
        <f t="shared" si="11"/>
        <v>752212.70000000007</v>
      </c>
    </row>
    <row r="21" spans="1:8" x14ac:dyDescent="0.2">
      <c r="A21" s="85"/>
      <c r="B21" s="59" t="s">
        <v>2284</v>
      </c>
      <c r="C21" s="60">
        <v>9</v>
      </c>
      <c r="D21" s="61">
        <v>1353982.86</v>
      </c>
      <c r="E21" s="60">
        <v>-2</v>
      </c>
      <c r="F21" s="61">
        <v>-300885.08</v>
      </c>
      <c r="G21" s="60">
        <f t="shared" si="11"/>
        <v>7</v>
      </c>
      <c r="H21" s="61">
        <f t="shared" si="11"/>
        <v>1053097.78</v>
      </c>
    </row>
    <row r="22" spans="1:8" x14ac:dyDescent="0.2">
      <c r="A22" s="85"/>
      <c r="B22" s="59" t="s">
        <v>2285</v>
      </c>
      <c r="C22" s="60">
        <v>8</v>
      </c>
      <c r="D22" s="61">
        <v>1203540.32</v>
      </c>
      <c r="E22" s="60">
        <v>-2</v>
      </c>
      <c r="F22" s="61">
        <v>-300885.08</v>
      </c>
      <c r="G22" s="60">
        <f t="shared" si="11"/>
        <v>6</v>
      </c>
      <c r="H22" s="61">
        <f t="shared" si="11"/>
        <v>902655.24</v>
      </c>
    </row>
    <row r="23" spans="1:8" x14ac:dyDescent="0.2">
      <c r="A23" s="94" t="s">
        <v>540</v>
      </c>
      <c r="B23" s="94" t="s">
        <v>541</v>
      </c>
      <c r="C23" s="95"/>
      <c r="D23" s="96"/>
      <c r="E23" s="95"/>
      <c r="F23" s="96"/>
      <c r="G23" s="95"/>
      <c r="H23" s="96"/>
    </row>
    <row r="24" spans="1:8" x14ac:dyDescent="0.2">
      <c r="A24" s="101"/>
      <c r="B24" s="102" t="s">
        <v>2636</v>
      </c>
      <c r="C24" s="103">
        <v>1396</v>
      </c>
      <c r="D24" s="104">
        <v>15227572.4</v>
      </c>
      <c r="E24" s="103">
        <v>0</v>
      </c>
      <c r="F24" s="104">
        <v>0</v>
      </c>
      <c r="G24" s="103">
        <v>1396</v>
      </c>
      <c r="H24" s="104">
        <v>15227572.4</v>
      </c>
    </row>
    <row r="25" spans="1:8" x14ac:dyDescent="0.2">
      <c r="A25" s="92"/>
      <c r="B25" s="87" t="s">
        <v>2283</v>
      </c>
      <c r="C25" s="93">
        <v>94</v>
      </c>
      <c r="D25" s="89">
        <v>878187.85</v>
      </c>
      <c r="E25" s="88">
        <v>280</v>
      </c>
      <c r="F25" s="89">
        <v>2634563.5499999998</v>
      </c>
      <c r="G25" s="90">
        <v>374</v>
      </c>
      <c r="H25" s="91">
        <v>3512751.4</v>
      </c>
    </row>
    <row r="26" spans="1:8" x14ac:dyDescent="0.2">
      <c r="A26" s="92"/>
      <c r="B26" s="87" t="s">
        <v>2284</v>
      </c>
      <c r="C26" s="93">
        <v>651</v>
      </c>
      <c r="D26" s="89">
        <v>7174692.7800000003</v>
      </c>
      <c r="E26" s="93">
        <v>-140</v>
      </c>
      <c r="F26" s="89">
        <v>-1317281.78</v>
      </c>
      <c r="G26" s="90">
        <v>511</v>
      </c>
      <c r="H26" s="91">
        <v>5857411</v>
      </c>
    </row>
    <row r="27" spans="1:8" x14ac:dyDescent="0.2">
      <c r="A27" s="92"/>
      <c r="B27" s="87" t="s">
        <v>2285</v>
      </c>
      <c r="C27" s="93">
        <v>651</v>
      </c>
      <c r="D27" s="89">
        <v>7174691.7699999996</v>
      </c>
      <c r="E27" s="93">
        <v>-140</v>
      </c>
      <c r="F27" s="89">
        <v>-1317281.77</v>
      </c>
      <c r="G27" s="90">
        <v>511</v>
      </c>
      <c r="H27" s="91">
        <v>5857410</v>
      </c>
    </row>
    <row r="28" spans="1:8" x14ac:dyDescent="0.2">
      <c r="A28" s="101"/>
      <c r="B28" s="102" t="s">
        <v>2637</v>
      </c>
      <c r="C28" s="103">
        <v>3638</v>
      </c>
      <c r="D28" s="104">
        <v>73056518.099999994</v>
      </c>
      <c r="E28" s="103">
        <v>0</v>
      </c>
      <c r="F28" s="104">
        <v>0</v>
      </c>
      <c r="G28" s="103">
        <v>3638</v>
      </c>
      <c r="H28" s="104">
        <v>73056518.099999994</v>
      </c>
    </row>
    <row r="29" spans="1:8" x14ac:dyDescent="0.2">
      <c r="A29" s="92"/>
      <c r="B29" s="87" t="s">
        <v>2283</v>
      </c>
      <c r="C29" s="93">
        <v>287</v>
      </c>
      <c r="D29" s="89">
        <v>3811026.53</v>
      </c>
      <c r="E29" s="88">
        <v>859</v>
      </c>
      <c r="F29" s="89">
        <v>11433079.59</v>
      </c>
      <c r="G29" s="90">
        <v>1146</v>
      </c>
      <c r="H29" s="91">
        <v>15244106.119999999</v>
      </c>
    </row>
    <row r="30" spans="1:8" x14ac:dyDescent="0.2">
      <c r="A30" s="92"/>
      <c r="B30" s="87" t="s">
        <v>2284</v>
      </c>
      <c r="C30" s="88">
        <v>1676</v>
      </c>
      <c r="D30" s="89">
        <v>34622745.789999999</v>
      </c>
      <c r="E30" s="88">
        <v>-430</v>
      </c>
      <c r="F30" s="89">
        <v>-5716539.7999999998</v>
      </c>
      <c r="G30" s="90">
        <v>1246</v>
      </c>
      <c r="H30" s="91">
        <v>28906205.989999998</v>
      </c>
    </row>
    <row r="31" spans="1:8" x14ac:dyDescent="0.2">
      <c r="A31" s="92"/>
      <c r="B31" s="87" t="s">
        <v>2285</v>
      </c>
      <c r="C31" s="88">
        <v>1675</v>
      </c>
      <c r="D31" s="89">
        <v>34622745.780000001</v>
      </c>
      <c r="E31" s="88">
        <v>-429</v>
      </c>
      <c r="F31" s="89">
        <v>-5716539.79</v>
      </c>
      <c r="G31" s="90">
        <v>1246</v>
      </c>
      <c r="H31" s="91">
        <v>28906205.989999998</v>
      </c>
    </row>
    <row r="32" spans="1:8" x14ac:dyDescent="0.2">
      <c r="A32" s="101"/>
      <c r="B32" s="102" t="s">
        <v>2638</v>
      </c>
      <c r="C32" s="103">
        <v>14580</v>
      </c>
      <c r="D32" s="104">
        <v>9043369.1699999999</v>
      </c>
      <c r="E32" s="103">
        <v>0</v>
      </c>
      <c r="F32" s="104">
        <v>0</v>
      </c>
      <c r="G32" s="103">
        <v>14580</v>
      </c>
      <c r="H32" s="104">
        <v>9043369.1699999999</v>
      </c>
    </row>
    <row r="33" spans="1:8" x14ac:dyDescent="0.2">
      <c r="A33" s="92"/>
      <c r="B33" s="87" t="s">
        <v>2283</v>
      </c>
      <c r="C33" s="93">
        <v>669</v>
      </c>
      <c r="D33" s="89">
        <v>496285.29</v>
      </c>
      <c r="E33" s="88">
        <v>2006</v>
      </c>
      <c r="F33" s="89">
        <v>1488855.88</v>
      </c>
      <c r="G33" s="90">
        <v>2675</v>
      </c>
      <c r="H33" s="91">
        <v>1985141.17</v>
      </c>
    </row>
    <row r="34" spans="1:8" x14ac:dyDescent="0.2">
      <c r="A34" s="92"/>
      <c r="B34" s="87" t="s">
        <v>2284</v>
      </c>
      <c r="C34" s="88">
        <v>6956</v>
      </c>
      <c r="D34" s="89">
        <v>4273541.9400000004</v>
      </c>
      <c r="E34" s="88">
        <v>-1003</v>
      </c>
      <c r="F34" s="89">
        <v>-744427.94</v>
      </c>
      <c r="G34" s="90">
        <v>5953</v>
      </c>
      <c r="H34" s="91">
        <v>3529114</v>
      </c>
    </row>
    <row r="35" spans="1:8" x14ac:dyDescent="0.2">
      <c r="A35" s="92"/>
      <c r="B35" s="87" t="s">
        <v>2285</v>
      </c>
      <c r="C35" s="88">
        <v>6955</v>
      </c>
      <c r="D35" s="89">
        <v>4273541.9400000004</v>
      </c>
      <c r="E35" s="88">
        <v>-1003</v>
      </c>
      <c r="F35" s="89">
        <v>-744427.94</v>
      </c>
      <c r="G35" s="90">
        <v>5952</v>
      </c>
      <c r="H35" s="91">
        <v>3529114</v>
      </c>
    </row>
    <row r="36" spans="1:8" x14ac:dyDescent="0.2">
      <c r="A36" s="94" t="s">
        <v>564</v>
      </c>
      <c r="B36" s="94" t="s">
        <v>565</v>
      </c>
      <c r="C36" s="95"/>
      <c r="D36" s="96"/>
      <c r="E36" s="95"/>
      <c r="F36" s="96"/>
      <c r="G36" s="95"/>
      <c r="H36" s="96"/>
    </row>
    <row r="37" spans="1:8" x14ac:dyDescent="0.2">
      <c r="A37" s="101"/>
      <c r="B37" s="102" t="s">
        <v>2636</v>
      </c>
      <c r="C37" s="103">
        <v>2220</v>
      </c>
      <c r="D37" s="104">
        <v>26602011.23</v>
      </c>
      <c r="E37" s="103">
        <v>0</v>
      </c>
      <c r="F37" s="104">
        <v>0</v>
      </c>
      <c r="G37" s="103">
        <v>2220</v>
      </c>
      <c r="H37" s="104">
        <v>26602011.23</v>
      </c>
    </row>
    <row r="38" spans="1:8" x14ac:dyDescent="0.2">
      <c r="A38" s="92"/>
      <c r="B38" s="87" t="s">
        <v>2283</v>
      </c>
      <c r="C38" s="93">
        <v>159</v>
      </c>
      <c r="D38" s="89">
        <v>1868980.31</v>
      </c>
      <c r="E38" s="88">
        <v>477</v>
      </c>
      <c r="F38" s="89">
        <v>5606940.9199999999</v>
      </c>
      <c r="G38" s="90">
        <v>636</v>
      </c>
      <c r="H38" s="91">
        <v>7475921.2300000004</v>
      </c>
    </row>
    <row r="39" spans="1:8" x14ac:dyDescent="0.2">
      <c r="A39" s="92"/>
      <c r="B39" s="87" t="s">
        <v>2284</v>
      </c>
      <c r="C39" s="88">
        <v>1031</v>
      </c>
      <c r="D39" s="89">
        <v>12366515.460000001</v>
      </c>
      <c r="E39" s="93">
        <v>-239</v>
      </c>
      <c r="F39" s="89">
        <v>-2803470.46</v>
      </c>
      <c r="G39" s="90">
        <v>792</v>
      </c>
      <c r="H39" s="91">
        <v>9563045</v>
      </c>
    </row>
    <row r="40" spans="1:8" x14ac:dyDescent="0.2">
      <c r="A40" s="92"/>
      <c r="B40" s="87" t="s">
        <v>2285</v>
      </c>
      <c r="C40" s="88">
        <v>1030</v>
      </c>
      <c r="D40" s="89">
        <v>12366515.460000001</v>
      </c>
      <c r="E40" s="93">
        <v>-238</v>
      </c>
      <c r="F40" s="89">
        <v>-2803470.46</v>
      </c>
      <c r="G40" s="90">
        <v>792</v>
      </c>
      <c r="H40" s="91">
        <v>9563045</v>
      </c>
    </row>
    <row r="41" spans="1:8" x14ac:dyDescent="0.2">
      <c r="A41" s="101"/>
      <c r="B41" s="102" t="s">
        <v>2637</v>
      </c>
      <c r="C41" s="103">
        <v>4817</v>
      </c>
      <c r="D41" s="104">
        <v>111083298.33</v>
      </c>
      <c r="E41" s="103">
        <v>0</v>
      </c>
      <c r="F41" s="104">
        <v>0</v>
      </c>
      <c r="G41" s="103">
        <v>4817</v>
      </c>
      <c r="H41" s="104">
        <v>111083298.33</v>
      </c>
    </row>
    <row r="42" spans="1:8" x14ac:dyDescent="0.2">
      <c r="A42" s="92"/>
      <c r="B42" s="87" t="s">
        <v>2283</v>
      </c>
      <c r="C42" s="93">
        <v>300</v>
      </c>
      <c r="D42" s="89">
        <v>6798926.3300000001</v>
      </c>
      <c r="E42" s="88">
        <v>901</v>
      </c>
      <c r="F42" s="89">
        <v>20396778.989999998</v>
      </c>
      <c r="G42" s="90">
        <v>1201</v>
      </c>
      <c r="H42" s="91">
        <v>27195705.32</v>
      </c>
    </row>
    <row r="43" spans="1:8" x14ac:dyDescent="0.2">
      <c r="A43" s="92"/>
      <c r="B43" s="87" t="s">
        <v>2284</v>
      </c>
      <c r="C43" s="88">
        <v>2258</v>
      </c>
      <c r="D43" s="89">
        <v>52142186.5</v>
      </c>
      <c r="E43" s="88">
        <v>-451</v>
      </c>
      <c r="F43" s="89">
        <v>-10198389.5</v>
      </c>
      <c r="G43" s="90">
        <v>1807</v>
      </c>
      <c r="H43" s="91">
        <v>41943797</v>
      </c>
    </row>
    <row r="44" spans="1:8" x14ac:dyDescent="0.2">
      <c r="A44" s="92"/>
      <c r="B44" s="87" t="s">
        <v>2285</v>
      </c>
      <c r="C44" s="88">
        <v>2259</v>
      </c>
      <c r="D44" s="89">
        <v>52142185.5</v>
      </c>
      <c r="E44" s="88">
        <v>-450</v>
      </c>
      <c r="F44" s="89">
        <v>-10198389.49</v>
      </c>
      <c r="G44" s="90">
        <v>1809</v>
      </c>
      <c r="H44" s="91">
        <v>41943796.009999998</v>
      </c>
    </row>
    <row r="45" spans="1:8" x14ac:dyDescent="0.2">
      <c r="A45" s="94" t="s">
        <v>576</v>
      </c>
      <c r="B45" s="94" t="s">
        <v>577</v>
      </c>
      <c r="C45" s="95"/>
      <c r="D45" s="96"/>
      <c r="E45" s="95"/>
      <c r="F45" s="96"/>
      <c r="G45" s="95"/>
      <c r="H45" s="96"/>
    </row>
    <row r="46" spans="1:8" x14ac:dyDescent="0.2">
      <c r="A46" s="101"/>
      <c r="B46" s="102" t="s">
        <v>2636</v>
      </c>
      <c r="C46" s="103">
        <v>1959</v>
      </c>
      <c r="D46" s="104">
        <v>22196346.940000001</v>
      </c>
      <c r="E46" s="103">
        <v>0</v>
      </c>
      <c r="F46" s="104">
        <v>0</v>
      </c>
      <c r="G46" s="103">
        <v>1959</v>
      </c>
      <c r="H46" s="104">
        <v>22196346.940000001</v>
      </c>
    </row>
    <row r="47" spans="1:8" x14ac:dyDescent="0.2">
      <c r="A47" s="92"/>
      <c r="B47" s="87" t="s">
        <v>2283</v>
      </c>
      <c r="C47" s="93">
        <v>145</v>
      </c>
      <c r="D47" s="89">
        <v>1600651.74</v>
      </c>
      <c r="E47" s="88">
        <v>436</v>
      </c>
      <c r="F47" s="89">
        <v>4801955.2</v>
      </c>
      <c r="G47" s="90">
        <v>581</v>
      </c>
      <c r="H47" s="91">
        <v>6402606.9400000004</v>
      </c>
    </row>
    <row r="48" spans="1:8" x14ac:dyDescent="0.2">
      <c r="A48" s="92"/>
      <c r="B48" s="87" t="s">
        <v>2284</v>
      </c>
      <c r="C48" s="93">
        <v>907</v>
      </c>
      <c r="D48" s="89">
        <v>10297847.6</v>
      </c>
      <c r="E48" s="93">
        <v>-218</v>
      </c>
      <c r="F48" s="89">
        <v>-2400977.6</v>
      </c>
      <c r="G48" s="90">
        <v>689</v>
      </c>
      <c r="H48" s="91">
        <v>7896870</v>
      </c>
    </row>
    <row r="49" spans="1:8" x14ac:dyDescent="0.2">
      <c r="A49" s="92"/>
      <c r="B49" s="87" t="s">
        <v>2285</v>
      </c>
      <c r="C49" s="93">
        <v>907</v>
      </c>
      <c r="D49" s="89">
        <v>10297847.6</v>
      </c>
      <c r="E49" s="93">
        <v>-218</v>
      </c>
      <c r="F49" s="89">
        <v>-2400977.6</v>
      </c>
      <c r="G49" s="90">
        <v>689</v>
      </c>
      <c r="H49" s="91">
        <v>7896870</v>
      </c>
    </row>
    <row r="50" spans="1:8" x14ac:dyDescent="0.2">
      <c r="A50" s="101"/>
      <c r="B50" s="102" t="s">
        <v>2637</v>
      </c>
      <c r="C50" s="103">
        <v>5371</v>
      </c>
      <c r="D50" s="104">
        <v>118012232.73999999</v>
      </c>
      <c r="E50" s="103">
        <v>0</v>
      </c>
      <c r="F50" s="104">
        <v>0</v>
      </c>
      <c r="G50" s="103">
        <v>5371</v>
      </c>
      <c r="H50" s="104">
        <v>118012232.73999999</v>
      </c>
    </row>
    <row r="51" spans="1:8" x14ac:dyDescent="0.2">
      <c r="A51" s="92"/>
      <c r="B51" s="87" t="s">
        <v>2283</v>
      </c>
      <c r="C51" s="93">
        <v>465</v>
      </c>
      <c r="D51" s="89">
        <v>8389779.1899999995</v>
      </c>
      <c r="E51" s="88">
        <v>1394</v>
      </c>
      <c r="F51" s="89">
        <v>25169337.57</v>
      </c>
      <c r="G51" s="90">
        <v>1859</v>
      </c>
      <c r="H51" s="91">
        <v>33559116.759999998</v>
      </c>
    </row>
    <row r="52" spans="1:8" x14ac:dyDescent="0.2">
      <c r="A52" s="92"/>
      <c r="B52" s="87" t="s">
        <v>2284</v>
      </c>
      <c r="C52" s="88">
        <v>2453</v>
      </c>
      <c r="D52" s="89">
        <v>54811226.780000001</v>
      </c>
      <c r="E52" s="88">
        <v>-697</v>
      </c>
      <c r="F52" s="89">
        <v>-12584668.789999999</v>
      </c>
      <c r="G52" s="90">
        <v>1756</v>
      </c>
      <c r="H52" s="91">
        <v>42226557.990000002</v>
      </c>
    </row>
    <row r="53" spans="1:8" ht="17.25" customHeight="1" x14ac:dyDescent="0.2">
      <c r="A53" s="92"/>
      <c r="B53" s="87" t="s">
        <v>2285</v>
      </c>
      <c r="C53" s="88">
        <v>2453</v>
      </c>
      <c r="D53" s="89">
        <v>54811226.770000003</v>
      </c>
      <c r="E53" s="88">
        <v>-697</v>
      </c>
      <c r="F53" s="89">
        <v>-12584668.779999999</v>
      </c>
      <c r="G53" s="90">
        <v>1756</v>
      </c>
      <c r="H53" s="91">
        <v>42226557.990000002</v>
      </c>
    </row>
    <row r="54" spans="1:8" x14ac:dyDescent="0.2">
      <c r="A54" s="101"/>
      <c r="B54" s="102" t="s">
        <v>2638</v>
      </c>
      <c r="C54" s="103">
        <v>20317</v>
      </c>
      <c r="D54" s="104">
        <v>15259000.73</v>
      </c>
      <c r="E54" s="103">
        <v>0</v>
      </c>
      <c r="F54" s="104">
        <v>0</v>
      </c>
      <c r="G54" s="103">
        <v>20317</v>
      </c>
      <c r="H54" s="104">
        <v>15259000.73</v>
      </c>
    </row>
    <row r="55" spans="1:8" x14ac:dyDescent="0.2">
      <c r="A55" s="92"/>
      <c r="B55" s="87" t="s">
        <v>2283</v>
      </c>
      <c r="C55" s="88">
        <v>1192</v>
      </c>
      <c r="D55" s="89">
        <v>1072545.18</v>
      </c>
      <c r="E55" s="88">
        <v>3575</v>
      </c>
      <c r="F55" s="89">
        <v>3217635.54</v>
      </c>
      <c r="G55" s="90">
        <v>4767</v>
      </c>
      <c r="H55" s="91">
        <v>4290180.72</v>
      </c>
    </row>
    <row r="56" spans="1:8" x14ac:dyDescent="0.2">
      <c r="A56" s="92"/>
      <c r="B56" s="87" t="s">
        <v>2284</v>
      </c>
      <c r="C56" s="88">
        <v>9563</v>
      </c>
      <c r="D56" s="89">
        <v>7093227.7699999996</v>
      </c>
      <c r="E56" s="88">
        <v>-1788</v>
      </c>
      <c r="F56" s="89">
        <v>-1608817.77</v>
      </c>
      <c r="G56" s="90">
        <v>7775</v>
      </c>
      <c r="H56" s="91">
        <v>5484410</v>
      </c>
    </row>
    <row r="57" spans="1:8" x14ac:dyDescent="0.2">
      <c r="A57" s="92"/>
      <c r="B57" s="87" t="s">
        <v>2285</v>
      </c>
      <c r="C57" s="88">
        <v>9562</v>
      </c>
      <c r="D57" s="89">
        <v>7093227.7800000003</v>
      </c>
      <c r="E57" s="88">
        <v>-1787</v>
      </c>
      <c r="F57" s="89">
        <v>-1608817.77</v>
      </c>
      <c r="G57" s="90">
        <v>7775</v>
      </c>
      <c r="H57" s="91">
        <v>5484410.0099999998</v>
      </c>
    </row>
  </sheetData>
  <mergeCells count="7">
    <mergeCell ref="A3:A4"/>
    <mergeCell ref="F1:H1"/>
    <mergeCell ref="B2:H2"/>
    <mergeCell ref="B3:B4"/>
    <mergeCell ref="C3:D3"/>
    <mergeCell ref="E3:F3"/>
    <mergeCell ref="G3:H3"/>
  </mergeCells>
  <pageMargins left="0.7" right="0.7" top="0.75" bottom="0.75" header="0.3" footer="0.3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8"/>
  <sheetViews>
    <sheetView view="pageBreakPreview" zoomScaleNormal="100" zoomScaleSheetLayoutView="100" workbookViewId="0">
      <selection activeCell="K1" sqref="K1:M1"/>
    </sheetView>
  </sheetViews>
  <sheetFormatPr defaultColWidth="10.33203125" defaultRowHeight="11.45" customHeight="1" x14ac:dyDescent="0.25"/>
  <cols>
    <col min="1" max="1" width="9.1640625" style="4" customWidth="1"/>
    <col min="2" max="2" width="36.83203125" style="16" customWidth="1"/>
    <col min="3" max="3" width="12" style="4" customWidth="1"/>
    <col min="4" max="4" width="10.83203125" style="4" customWidth="1"/>
    <col min="5" max="5" width="12.33203125" style="4" customWidth="1"/>
    <col min="6" max="6" width="11.6640625" style="4" customWidth="1"/>
    <col min="7" max="7" width="11.5" style="4" customWidth="1"/>
    <col min="8" max="8" width="10.6640625" style="17" customWidth="1"/>
    <col min="9" max="9" width="12" style="17" customWidth="1"/>
    <col min="10" max="10" width="10.83203125" style="4" customWidth="1"/>
    <col min="11" max="11" width="11.1640625" style="2" customWidth="1"/>
    <col min="12" max="12" width="10.6640625" style="2" customWidth="1"/>
    <col min="13" max="13" width="14.83203125" style="2" customWidth="1"/>
    <col min="14" max="14" width="13.5" style="2" customWidth="1"/>
    <col min="15" max="16384" width="10.33203125" style="3"/>
  </cols>
  <sheetData>
    <row r="1" spans="1:14" s="1" customFormat="1" ht="56.1" customHeight="1" x14ac:dyDescent="0.2">
      <c r="K1" s="111" t="s">
        <v>2625</v>
      </c>
      <c r="L1" s="111"/>
      <c r="M1" s="111"/>
    </row>
    <row r="2" spans="1:14" s="1" customFormat="1" ht="68.099999999999994" customHeight="1" x14ac:dyDescent="0.2">
      <c r="A2" s="118" t="s">
        <v>1212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4" s="4" customFormat="1" ht="71.099999999999994" customHeight="1" x14ac:dyDescent="0.2">
      <c r="A3" s="129" t="s">
        <v>1213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</row>
    <row r="4" spans="1:14" s="2" customFormat="1" ht="90" customHeight="1" x14ac:dyDescent="0.25">
      <c r="A4" s="130" t="s">
        <v>2</v>
      </c>
      <c r="B4" s="119" t="s">
        <v>3</v>
      </c>
      <c r="C4" s="132" t="s">
        <v>1214</v>
      </c>
      <c r="D4" s="132"/>
      <c r="E4" s="132" t="s">
        <v>1215</v>
      </c>
      <c r="F4" s="132"/>
      <c r="G4" s="132" t="s">
        <v>1216</v>
      </c>
      <c r="H4" s="132"/>
      <c r="I4" s="132" t="s">
        <v>7</v>
      </c>
      <c r="J4" s="132"/>
      <c r="K4" s="132" t="s">
        <v>8</v>
      </c>
      <c r="L4" s="132"/>
      <c r="M4" s="5" t="s">
        <v>9</v>
      </c>
    </row>
    <row r="5" spans="1:14" s="2" customFormat="1" ht="26.1" customHeight="1" x14ac:dyDescent="0.25">
      <c r="A5" s="131"/>
      <c r="B5" s="121"/>
      <c r="C5" s="6" t="s">
        <v>10</v>
      </c>
      <c r="D5" s="7" t="s">
        <v>11</v>
      </c>
      <c r="E5" s="6" t="s">
        <v>10</v>
      </c>
      <c r="F5" s="7" t="s">
        <v>11</v>
      </c>
      <c r="G5" s="6" t="s">
        <v>10</v>
      </c>
      <c r="H5" s="7" t="s">
        <v>11</v>
      </c>
      <c r="I5" s="6" t="s">
        <v>10</v>
      </c>
      <c r="J5" s="7" t="s">
        <v>11</v>
      </c>
      <c r="K5" s="6" t="s">
        <v>10</v>
      </c>
      <c r="L5" s="7" t="s">
        <v>11</v>
      </c>
      <c r="M5" s="6" t="s">
        <v>12</v>
      </c>
    </row>
    <row r="6" spans="1:14" s="11" customFormat="1" ht="15" customHeight="1" x14ac:dyDescent="0.25">
      <c r="A6" s="8"/>
      <c r="B6" s="9" t="s">
        <v>13</v>
      </c>
      <c r="C6" s="10" t="s">
        <v>1217</v>
      </c>
      <c r="D6" s="10" t="s">
        <v>1218</v>
      </c>
      <c r="E6" s="10" t="s">
        <v>1219</v>
      </c>
      <c r="F6" s="10" t="s">
        <v>1220</v>
      </c>
      <c r="G6" s="10" t="s">
        <v>1221</v>
      </c>
      <c r="H6" s="10" t="s">
        <v>1222</v>
      </c>
      <c r="I6" s="10" t="s">
        <v>1223</v>
      </c>
      <c r="J6" s="10" t="s">
        <v>1224</v>
      </c>
      <c r="K6" s="10" t="s">
        <v>1225</v>
      </c>
      <c r="L6" s="10" t="s">
        <v>1226</v>
      </c>
      <c r="M6" s="10" t="s">
        <v>1227</v>
      </c>
    </row>
    <row r="7" spans="1:14" s="1" customFormat="1" ht="15" customHeight="1" x14ac:dyDescent="0.25">
      <c r="A7" s="12" t="s">
        <v>25</v>
      </c>
      <c r="B7" s="13" t="s">
        <v>26</v>
      </c>
      <c r="C7" s="14" t="s">
        <v>1056</v>
      </c>
      <c r="D7" s="14" t="s">
        <v>28</v>
      </c>
      <c r="E7" s="14" t="s">
        <v>1228</v>
      </c>
      <c r="F7" s="14" t="s">
        <v>700</v>
      </c>
      <c r="G7" s="14" t="s">
        <v>1229</v>
      </c>
      <c r="H7" s="14" t="s">
        <v>31</v>
      </c>
      <c r="I7" s="14" t="s">
        <v>43</v>
      </c>
      <c r="J7" s="14" t="s">
        <v>43</v>
      </c>
      <c r="K7" s="14" t="s">
        <v>1230</v>
      </c>
      <c r="L7" s="14" t="s">
        <v>1231</v>
      </c>
      <c r="M7" s="14" t="s">
        <v>1232</v>
      </c>
      <c r="N7" s="15"/>
    </row>
    <row r="8" spans="1:14" s="1" customFormat="1" ht="15" customHeight="1" x14ac:dyDescent="0.25">
      <c r="A8" s="12" t="s">
        <v>35</v>
      </c>
      <c r="B8" s="13" t="s">
        <v>36</v>
      </c>
      <c r="C8" s="14" t="s">
        <v>1233</v>
      </c>
      <c r="D8" s="14" t="s">
        <v>1234</v>
      </c>
      <c r="E8" s="14" t="s">
        <v>1235</v>
      </c>
      <c r="F8" s="14" t="s">
        <v>1236</v>
      </c>
      <c r="G8" s="14" t="s">
        <v>1237</v>
      </c>
      <c r="H8" s="14" t="s">
        <v>1238</v>
      </c>
      <c r="I8" s="14" t="s">
        <v>43</v>
      </c>
      <c r="J8" s="14" t="s">
        <v>43</v>
      </c>
      <c r="K8" s="14" t="s">
        <v>45</v>
      </c>
      <c r="L8" s="14" t="s">
        <v>1239</v>
      </c>
      <c r="M8" s="14" t="s">
        <v>1232</v>
      </c>
      <c r="N8" s="15"/>
    </row>
    <row r="9" spans="1:14" s="1" customFormat="1" ht="15" customHeight="1" x14ac:dyDescent="0.25">
      <c r="A9" s="12" t="s">
        <v>48</v>
      </c>
      <c r="B9" s="13" t="s">
        <v>49</v>
      </c>
      <c r="C9" s="14" t="s">
        <v>1240</v>
      </c>
      <c r="D9" s="14" t="s">
        <v>28</v>
      </c>
      <c r="E9" s="14" t="s">
        <v>1241</v>
      </c>
      <c r="F9" s="14" t="s">
        <v>28</v>
      </c>
      <c r="G9" s="14" t="s">
        <v>1242</v>
      </c>
      <c r="H9" s="14" t="s">
        <v>31</v>
      </c>
      <c r="I9" s="14" t="s">
        <v>43</v>
      </c>
      <c r="J9" s="14" t="s">
        <v>43</v>
      </c>
      <c r="K9" s="14" t="s">
        <v>43</v>
      </c>
      <c r="L9" s="14" t="s">
        <v>31</v>
      </c>
      <c r="M9" s="14" t="s">
        <v>1232</v>
      </c>
      <c r="N9" s="15"/>
    </row>
    <row r="10" spans="1:14" s="1" customFormat="1" ht="15" customHeight="1" x14ac:dyDescent="0.25">
      <c r="A10" s="12" t="s">
        <v>55</v>
      </c>
      <c r="B10" s="13" t="s">
        <v>56</v>
      </c>
      <c r="C10" s="14" t="s">
        <v>1243</v>
      </c>
      <c r="D10" s="14" t="s">
        <v>28</v>
      </c>
      <c r="E10" s="14" t="s">
        <v>1244</v>
      </c>
      <c r="F10" s="14" t="s">
        <v>28</v>
      </c>
      <c r="G10" s="14" t="s">
        <v>1245</v>
      </c>
      <c r="H10" s="14" t="s">
        <v>31</v>
      </c>
      <c r="I10" s="14" t="s">
        <v>1246</v>
      </c>
      <c r="J10" s="14" t="s">
        <v>43</v>
      </c>
      <c r="K10" s="14" t="s">
        <v>1246</v>
      </c>
      <c r="L10" s="14" t="s">
        <v>31</v>
      </c>
      <c r="M10" s="14" t="s">
        <v>1247</v>
      </c>
      <c r="N10" s="15"/>
    </row>
    <row r="11" spans="1:14" s="1" customFormat="1" ht="15" customHeight="1" x14ac:dyDescent="0.25">
      <c r="A11" s="12" t="s">
        <v>62</v>
      </c>
      <c r="B11" s="13" t="s">
        <v>63</v>
      </c>
      <c r="C11" s="14" t="s">
        <v>1248</v>
      </c>
      <c r="D11" s="14" t="s">
        <v>28</v>
      </c>
      <c r="E11" s="14" t="s">
        <v>1249</v>
      </c>
      <c r="F11" s="14" t="s">
        <v>28</v>
      </c>
      <c r="G11" s="14" t="s">
        <v>1250</v>
      </c>
      <c r="H11" s="14" t="s">
        <v>31</v>
      </c>
      <c r="I11" s="14" t="s">
        <v>43</v>
      </c>
      <c r="J11" s="14" t="s">
        <v>43</v>
      </c>
      <c r="K11" s="14" t="s">
        <v>43</v>
      </c>
      <c r="L11" s="14" t="s">
        <v>31</v>
      </c>
      <c r="M11" s="14" t="s">
        <v>1232</v>
      </c>
      <c r="N11" s="15"/>
    </row>
    <row r="12" spans="1:14" s="1" customFormat="1" ht="15" customHeight="1" x14ac:dyDescent="0.25">
      <c r="A12" s="12" t="s">
        <v>69</v>
      </c>
      <c r="B12" s="13" t="s">
        <v>70</v>
      </c>
      <c r="C12" s="14" t="s">
        <v>691</v>
      </c>
      <c r="D12" s="14" t="s">
        <v>1251</v>
      </c>
      <c r="E12" s="14" t="s">
        <v>1252</v>
      </c>
      <c r="F12" s="14" t="s">
        <v>1253</v>
      </c>
      <c r="G12" s="14" t="s">
        <v>1254</v>
      </c>
      <c r="H12" s="14" t="s">
        <v>1255</v>
      </c>
      <c r="I12" s="14" t="s">
        <v>43</v>
      </c>
      <c r="J12" s="14" t="s">
        <v>43</v>
      </c>
      <c r="K12" s="14" t="s">
        <v>1256</v>
      </c>
      <c r="L12" s="14" t="s">
        <v>1257</v>
      </c>
      <c r="M12" s="14" t="s">
        <v>1232</v>
      </c>
      <c r="N12" s="15"/>
    </row>
    <row r="13" spans="1:14" s="1" customFormat="1" ht="15" customHeight="1" x14ac:dyDescent="0.25">
      <c r="A13" s="12" t="s">
        <v>78</v>
      </c>
      <c r="B13" s="13" t="s">
        <v>79</v>
      </c>
      <c r="C13" s="14" t="s">
        <v>1258</v>
      </c>
      <c r="D13" s="14" t="s">
        <v>28</v>
      </c>
      <c r="E13" s="14" t="s">
        <v>1259</v>
      </c>
      <c r="F13" s="14" t="s">
        <v>28</v>
      </c>
      <c r="G13" s="14" t="s">
        <v>1260</v>
      </c>
      <c r="H13" s="14" t="s">
        <v>31</v>
      </c>
      <c r="I13" s="14" t="s">
        <v>43</v>
      </c>
      <c r="J13" s="14" t="s">
        <v>43</v>
      </c>
      <c r="K13" s="14" t="s">
        <v>43</v>
      </c>
      <c r="L13" s="14" t="s">
        <v>31</v>
      </c>
      <c r="M13" s="14" t="s">
        <v>1232</v>
      </c>
      <c r="N13" s="15"/>
    </row>
    <row r="14" spans="1:14" s="1" customFormat="1" ht="15" customHeight="1" x14ac:dyDescent="0.25">
      <c r="A14" s="12" t="s">
        <v>85</v>
      </c>
      <c r="B14" s="13" t="s">
        <v>86</v>
      </c>
      <c r="C14" s="14" t="s">
        <v>819</v>
      </c>
      <c r="D14" s="14" t="s">
        <v>1261</v>
      </c>
      <c r="E14" s="14" t="s">
        <v>730</v>
      </c>
      <c r="F14" s="14" t="s">
        <v>1262</v>
      </c>
      <c r="G14" s="14" t="s">
        <v>1263</v>
      </c>
      <c r="H14" s="14" t="s">
        <v>1163</v>
      </c>
      <c r="I14" s="14" t="s">
        <v>31</v>
      </c>
      <c r="J14" s="14" t="s">
        <v>43</v>
      </c>
      <c r="K14" s="14" t="s">
        <v>31</v>
      </c>
      <c r="L14" s="14" t="s">
        <v>1230</v>
      </c>
      <c r="M14" s="14" t="s">
        <v>1264</v>
      </c>
      <c r="N14" s="15"/>
    </row>
    <row r="15" spans="1:14" s="1" customFormat="1" ht="15" customHeight="1" x14ac:dyDescent="0.25">
      <c r="A15" s="12" t="s">
        <v>93</v>
      </c>
      <c r="B15" s="13" t="s">
        <v>94</v>
      </c>
      <c r="C15" s="14" t="s">
        <v>1265</v>
      </c>
      <c r="D15" s="14" t="s">
        <v>1266</v>
      </c>
      <c r="E15" s="14" t="s">
        <v>1267</v>
      </c>
      <c r="F15" s="14" t="s">
        <v>1268</v>
      </c>
      <c r="G15" s="14" t="s">
        <v>1269</v>
      </c>
      <c r="H15" s="14" t="s">
        <v>1270</v>
      </c>
      <c r="I15" s="14" t="s">
        <v>1271</v>
      </c>
      <c r="J15" s="14" t="s">
        <v>31</v>
      </c>
      <c r="K15" s="14" t="s">
        <v>1272</v>
      </c>
      <c r="L15" s="14" t="s">
        <v>31</v>
      </c>
      <c r="M15" s="14" t="s">
        <v>958</v>
      </c>
      <c r="N15" s="15"/>
    </row>
    <row r="16" spans="1:14" s="1" customFormat="1" ht="15" customHeight="1" x14ac:dyDescent="0.25">
      <c r="A16" s="12" t="s">
        <v>105</v>
      </c>
      <c r="B16" s="13" t="s">
        <v>106</v>
      </c>
      <c r="C16" s="14" t="s">
        <v>1273</v>
      </c>
      <c r="D16" s="14" t="s">
        <v>1274</v>
      </c>
      <c r="E16" s="14" t="s">
        <v>1275</v>
      </c>
      <c r="F16" s="14" t="s">
        <v>1276</v>
      </c>
      <c r="G16" s="14" t="s">
        <v>1277</v>
      </c>
      <c r="H16" s="14" t="s">
        <v>1278</v>
      </c>
      <c r="I16" s="14" t="s">
        <v>43</v>
      </c>
      <c r="J16" s="14" t="s">
        <v>43</v>
      </c>
      <c r="K16" s="14" t="s">
        <v>1279</v>
      </c>
      <c r="L16" s="14" t="s">
        <v>115</v>
      </c>
      <c r="M16" s="14" t="s">
        <v>1232</v>
      </c>
      <c r="N16" s="15"/>
    </row>
    <row r="17" spans="1:14" s="1" customFormat="1" ht="15" customHeight="1" x14ac:dyDescent="0.25">
      <c r="A17" s="12" t="s">
        <v>117</v>
      </c>
      <c r="B17" s="13" t="s">
        <v>118</v>
      </c>
      <c r="C17" s="14" t="s">
        <v>1280</v>
      </c>
      <c r="D17" s="14" t="s">
        <v>1281</v>
      </c>
      <c r="E17" s="14" t="s">
        <v>1282</v>
      </c>
      <c r="F17" s="14" t="s">
        <v>1283</v>
      </c>
      <c r="G17" s="14" t="s">
        <v>1284</v>
      </c>
      <c r="H17" s="14" t="s">
        <v>1222</v>
      </c>
      <c r="I17" s="14" t="s">
        <v>43</v>
      </c>
      <c r="J17" s="14" t="s">
        <v>43</v>
      </c>
      <c r="K17" s="14" t="s">
        <v>1285</v>
      </c>
      <c r="L17" s="14" t="s">
        <v>1286</v>
      </c>
      <c r="M17" s="14" t="s">
        <v>1232</v>
      </c>
      <c r="N17" s="15"/>
    </row>
    <row r="18" spans="1:14" s="1" customFormat="1" ht="15" customHeight="1" x14ac:dyDescent="0.25">
      <c r="A18" s="12" t="s">
        <v>130</v>
      </c>
      <c r="B18" s="13" t="s">
        <v>131</v>
      </c>
      <c r="C18" s="14" t="s">
        <v>1287</v>
      </c>
      <c r="D18" s="14" t="s">
        <v>1288</v>
      </c>
      <c r="E18" s="14" t="s">
        <v>1289</v>
      </c>
      <c r="F18" s="14" t="s">
        <v>1290</v>
      </c>
      <c r="G18" s="14" t="s">
        <v>1291</v>
      </c>
      <c r="H18" s="14" t="s">
        <v>1292</v>
      </c>
      <c r="I18" s="14" t="s">
        <v>43</v>
      </c>
      <c r="J18" s="14" t="s">
        <v>43</v>
      </c>
      <c r="K18" s="14" t="s">
        <v>1293</v>
      </c>
      <c r="L18" s="14" t="s">
        <v>1294</v>
      </c>
      <c r="M18" s="14" t="s">
        <v>1232</v>
      </c>
      <c r="N18" s="15"/>
    </row>
    <row r="19" spans="1:14" s="1" customFormat="1" ht="15" customHeight="1" x14ac:dyDescent="0.25">
      <c r="A19" s="12" t="s">
        <v>143</v>
      </c>
      <c r="B19" s="13" t="s">
        <v>144</v>
      </c>
      <c r="C19" s="14" t="s">
        <v>1295</v>
      </c>
      <c r="D19" s="14" t="s">
        <v>1296</v>
      </c>
      <c r="E19" s="14" t="s">
        <v>1297</v>
      </c>
      <c r="F19" s="14" t="s">
        <v>1298</v>
      </c>
      <c r="G19" s="14" t="s">
        <v>1299</v>
      </c>
      <c r="H19" s="14" t="s">
        <v>1300</v>
      </c>
      <c r="I19" s="14" t="s">
        <v>1301</v>
      </c>
      <c r="J19" s="14" t="s">
        <v>43</v>
      </c>
      <c r="K19" s="14" t="s">
        <v>1302</v>
      </c>
      <c r="L19" s="14" t="s">
        <v>1303</v>
      </c>
      <c r="M19" s="14" t="s">
        <v>910</v>
      </c>
      <c r="N19" s="15"/>
    </row>
    <row r="20" spans="1:14" s="1" customFormat="1" ht="15" customHeight="1" x14ac:dyDescent="0.25">
      <c r="A20" s="12" t="s">
        <v>156</v>
      </c>
      <c r="B20" s="13" t="s">
        <v>157</v>
      </c>
      <c r="C20" s="14" t="s">
        <v>1304</v>
      </c>
      <c r="D20" s="14" t="s">
        <v>1305</v>
      </c>
      <c r="E20" s="14" t="s">
        <v>1306</v>
      </c>
      <c r="F20" s="14" t="s">
        <v>1307</v>
      </c>
      <c r="G20" s="14" t="s">
        <v>1308</v>
      </c>
      <c r="H20" s="14" t="s">
        <v>1309</v>
      </c>
      <c r="I20" s="14" t="s">
        <v>1310</v>
      </c>
      <c r="J20" s="14" t="s">
        <v>43</v>
      </c>
      <c r="K20" s="14" t="s">
        <v>1311</v>
      </c>
      <c r="L20" s="14" t="s">
        <v>1312</v>
      </c>
      <c r="M20" s="14" t="s">
        <v>1313</v>
      </c>
      <c r="N20" s="15"/>
    </row>
    <row r="21" spans="1:14" s="1" customFormat="1" ht="15" customHeight="1" x14ac:dyDescent="0.25">
      <c r="A21" s="12" t="s">
        <v>169</v>
      </c>
      <c r="B21" s="13" t="s">
        <v>170</v>
      </c>
      <c r="C21" s="14" t="s">
        <v>1314</v>
      </c>
      <c r="D21" s="14" t="s">
        <v>1315</v>
      </c>
      <c r="E21" s="14" t="s">
        <v>1316</v>
      </c>
      <c r="F21" s="14" t="s">
        <v>1317</v>
      </c>
      <c r="G21" s="14" t="s">
        <v>1318</v>
      </c>
      <c r="H21" s="14" t="s">
        <v>1319</v>
      </c>
      <c r="I21" s="14" t="s">
        <v>1320</v>
      </c>
      <c r="J21" s="14" t="s">
        <v>43</v>
      </c>
      <c r="K21" s="14" t="s">
        <v>1321</v>
      </c>
      <c r="L21" s="14" t="s">
        <v>1322</v>
      </c>
      <c r="M21" s="14" t="s">
        <v>1323</v>
      </c>
      <c r="N21" s="15"/>
    </row>
    <row r="22" spans="1:14" s="1" customFormat="1" ht="15" customHeight="1" x14ac:dyDescent="0.25">
      <c r="A22" s="12" t="s">
        <v>182</v>
      </c>
      <c r="B22" s="13" t="s">
        <v>183</v>
      </c>
      <c r="C22" s="14" t="s">
        <v>1324</v>
      </c>
      <c r="D22" s="14" t="s">
        <v>1325</v>
      </c>
      <c r="E22" s="14" t="s">
        <v>1326</v>
      </c>
      <c r="F22" s="14" t="s">
        <v>1327</v>
      </c>
      <c r="G22" s="14" t="s">
        <v>1328</v>
      </c>
      <c r="H22" s="14" t="s">
        <v>1329</v>
      </c>
      <c r="I22" s="14" t="s">
        <v>1330</v>
      </c>
      <c r="J22" s="14" t="s">
        <v>43</v>
      </c>
      <c r="K22" s="14" t="s">
        <v>1331</v>
      </c>
      <c r="L22" s="14" t="s">
        <v>598</v>
      </c>
      <c r="M22" s="14" t="s">
        <v>1332</v>
      </c>
      <c r="N22" s="15"/>
    </row>
    <row r="23" spans="1:14" s="1" customFormat="1" ht="15" customHeight="1" x14ac:dyDescent="0.25">
      <c r="A23" s="12" t="s">
        <v>195</v>
      </c>
      <c r="B23" s="13" t="s">
        <v>196</v>
      </c>
      <c r="C23" s="14" t="s">
        <v>1333</v>
      </c>
      <c r="D23" s="14" t="s">
        <v>1334</v>
      </c>
      <c r="E23" s="14" t="s">
        <v>1335</v>
      </c>
      <c r="F23" s="14" t="s">
        <v>1336</v>
      </c>
      <c r="G23" s="14" t="s">
        <v>1337</v>
      </c>
      <c r="H23" s="14" t="s">
        <v>1338</v>
      </c>
      <c r="I23" s="14" t="s">
        <v>43</v>
      </c>
      <c r="J23" s="14" t="s">
        <v>43</v>
      </c>
      <c r="K23" s="14" t="s">
        <v>1339</v>
      </c>
      <c r="L23" s="14" t="s">
        <v>1340</v>
      </c>
      <c r="M23" s="14" t="s">
        <v>1232</v>
      </c>
      <c r="N23" s="15"/>
    </row>
    <row r="24" spans="1:14" s="1" customFormat="1" ht="15" customHeight="1" x14ac:dyDescent="0.25">
      <c r="A24" s="12" t="s">
        <v>208</v>
      </c>
      <c r="B24" s="13" t="s">
        <v>209</v>
      </c>
      <c r="C24" s="14" t="s">
        <v>1341</v>
      </c>
      <c r="D24" s="14" t="s">
        <v>639</v>
      </c>
      <c r="E24" s="14" t="s">
        <v>1342</v>
      </c>
      <c r="F24" s="14" t="s">
        <v>1343</v>
      </c>
      <c r="G24" s="14" t="s">
        <v>1344</v>
      </c>
      <c r="H24" s="14" t="s">
        <v>1345</v>
      </c>
      <c r="I24" s="14" t="s">
        <v>1346</v>
      </c>
      <c r="J24" s="14" t="s">
        <v>43</v>
      </c>
      <c r="K24" s="14" t="s">
        <v>1347</v>
      </c>
      <c r="L24" s="14" t="s">
        <v>1348</v>
      </c>
      <c r="M24" s="14" t="s">
        <v>1349</v>
      </c>
      <c r="N24" s="15"/>
    </row>
    <row r="25" spans="1:14" s="1" customFormat="1" ht="15" customHeight="1" x14ac:dyDescent="0.25">
      <c r="A25" s="12" t="s">
        <v>221</v>
      </c>
      <c r="B25" s="13" t="s">
        <v>222</v>
      </c>
      <c r="C25" s="14" t="s">
        <v>1350</v>
      </c>
      <c r="D25" s="14" t="s">
        <v>1351</v>
      </c>
      <c r="E25" s="14" t="s">
        <v>1352</v>
      </c>
      <c r="F25" s="14" t="s">
        <v>1353</v>
      </c>
      <c r="G25" s="14" t="s">
        <v>1354</v>
      </c>
      <c r="H25" s="14" t="s">
        <v>1355</v>
      </c>
      <c r="I25" s="14" t="s">
        <v>203</v>
      </c>
      <c r="J25" s="14" t="s">
        <v>43</v>
      </c>
      <c r="K25" s="14" t="s">
        <v>1356</v>
      </c>
      <c r="L25" s="14" t="s">
        <v>1357</v>
      </c>
      <c r="M25" s="14" t="s">
        <v>1064</v>
      </c>
      <c r="N25" s="15"/>
    </row>
    <row r="26" spans="1:14" s="1" customFormat="1" ht="15" customHeight="1" x14ac:dyDescent="0.25">
      <c r="A26" s="12" t="s">
        <v>234</v>
      </c>
      <c r="B26" s="13" t="s">
        <v>235</v>
      </c>
      <c r="C26" s="14" t="s">
        <v>1358</v>
      </c>
      <c r="D26" s="14" t="s">
        <v>1359</v>
      </c>
      <c r="E26" s="14" t="s">
        <v>1360</v>
      </c>
      <c r="F26" s="14" t="s">
        <v>1361</v>
      </c>
      <c r="G26" s="14" t="s">
        <v>1362</v>
      </c>
      <c r="H26" s="14" t="s">
        <v>1338</v>
      </c>
      <c r="I26" s="14" t="s">
        <v>1363</v>
      </c>
      <c r="J26" s="14" t="s">
        <v>43</v>
      </c>
      <c r="K26" s="14" t="s">
        <v>1364</v>
      </c>
      <c r="L26" s="14" t="s">
        <v>1365</v>
      </c>
      <c r="M26" s="14" t="s">
        <v>1366</v>
      </c>
      <c r="N26" s="15"/>
    </row>
    <row r="27" spans="1:14" s="1" customFormat="1" ht="15" customHeight="1" x14ac:dyDescent="0.25">
      <c r="A27" s="12" t="s">
        <v>247</v>
      </c>
      <c r="B27" s="13" t="s">
        <v>248</v>
      </c>
      <c r="C27" s="14" t="s">
        <v>1367</v>
      </c>
      <c r="D27" s="14" t="s">
        <v>1368</v>
      </c>
      <c r="E27" s="14" t="s">
        <v>1369</v>
      </c>
      <c r="F27" s="14" t="s">
        <v>1370</v>
      </c>
      <c r="G27" s="14" t="s">
        <v>1371</v>
      </c>
      <c r="H27" s="14" t="s">
        <v>1372</v>
      </c>
      <c r="I27" s="14" t="s">
        <v>1373</v>
      </c>
      <c r="J27" s="14" t="s">
        <v>43</v>
      </c>
      <c r="K27" s="14" t="s">
        <v>1374</v>
      </c>
      <c r="L27" s="14" t="s">
        <v>1375</v>
      </c>
      <c r="M27" s="14" t="s">
        <v>1376</v>
      </c>
      <c r="N27" s="15"/>
    </row>
    <row r="28" spans="1:14" s="1" customFormat="1" ht="15" customHeight="1" x14ac:dyDescent="0.25">
      <c r="A28" s="12" t="s">
        <v>260</v>
      </c>
      <c r="B28" s="13" t="s">
        <v>261</v>
      </c>
      <c r="C28" s="14" t="s">
        <v>1377</v>
      </c>
      <c r="D28" s="14" t="s">
        <v>1061</v>
      </c>
      <c r="E28" s="14" t="s">
        <v>1378</v>
      </c>
      <c r="F28" s="14" t="s">
        <v>1379</v>
      </c>
      <c r="G28" s="14" t="s">
        <v>1380</v>
      </c>
      <c r="H28" s="14" t="s">
        <v>1381</v>
      </c>
      <c r="I28" s="14" t="s">
        <v>1382</v>
      </c>
      <c r="J28" s="14" t="s">
        <v>1383</v>
      </c>
      <c r="K28" s="14" t="s">
        <v>1384</v>
      </c>
      <c r="L28" s="14" t="s">
        <v>1385</v>
      </c>
      <c r="M28" s="14" t="s">
        <v>756</v>
      </c>
      <c r="N28" s="15"/>
    </row>
    <row r="29" spans="1:14" s="1" customFormat="1" ht="15" customHeight="1" x14ac:dyDescent="0.25">
      <c r="A29" s="12" t="s">
        <v>272</v>
      </c>
      <c r="B29" s="13" t="s">
        <v>273</v>
      </c>
      <c r="C29" s="14" t="s">
        <v>1386</v>
      </c>
      <c r="D29" s="14" t="s">
        <v>1274</v>
      </c>
      <c r="E29" s="14" t="s">
        <v>1387</v>
      </c>
      <c r="F29" s="14" t="s">
        <v>1388</v>
      </c>
      <c r="G29" s="14" t="s">
        <v>1389</v>
      </c>
      <c r="H29" s="14" t="s">
        <v>1390</v>
      </c>
      <c r="I29" s="14" t="s">
        <v>1391</v>
      </c>
      <c r="J29" s="14" t="s">
        <v>43</v>
      </c>
      <c r="K29" s="14" t="s">
        <v>1392</v>
      </c>
      <c r="L29" s="14" t="s">
        <v>1393</v>
      </c>
      <c r="M29" s="14" t="s">
        <v>1394</v>
      </c>
      <c r="N29" s="15"/>
    </row>
    <row r="30" spans="1:14" s="1" customFormat="1" ht="15" customHeight="1" x14ac:dyDescent="0.25">
      <c r="A30" s="12" t="s">
        <v>285</v>
      </c>
      <c r="B30" s="13" t="s">
        <v>286</v>
      </c>
      <c r="C30" s="14" t="s">
        <v>1395</v>
      </c>
      <c r="D30" s="14" t="s">
        <v>1396</v>
      </c>
      <c r="E30" s="14" t="s">
        <v>1397</v>
      </c>
      <c r="F30" s="14" t="s">
        <v>1398</v>
      </c>
      <c r="G30" s="14" t="s">
        <v>1399</v>
      </c>
      <c r="H30" s="14" t="s">
        <v>1400</v>
      </c>
      <c r="I30" s="14" t="s">
        <v>1401</v>
      </c>
      <c r="J30" s="14" t="s">
        <v>43</v>
      </c>
      <c r="K30" s="14" t="s">
        <v>1402</v>
      </c>
      <c r="L30" s="14" t="s">
        <v>1403</v>
      </c>
      <c r="M30" s="14" t="s">
        <v>1404</v>
      </c>
      <c r="N30" s="15"/>
    </row>
    <row r="31" spans="1:14" s="1" customFormat="1" ht="15" customHeight="1" x14ac:dyDescent="0.25">
      <c r="A31" s="12" t="s">
        <v>298</v>
      </c>
      <c r="B31" s="13" t="s">
        <v>299</v>
      </c>
      <c r="C31" s="14" t="s">
        <v>1405</v>
      </c>
      <c r="D31" s="14" t="s">
        <v>1406</v>
      </c>
      <c r="E31" s="14" t="s">
        <v>1407</v>
      </c>
      <c r="F31" s="14" t="s">
        <v>1408</v>
      </c>
      <c r="G31" s="14" t="s">
        <v>1409</v>
      </c>
      <c r="H31" s="14" t="s">
        <v>1410</v>
      </c>
      <c r="I31" s="14" t="s">
        <v>1411</v>
      </c>
      <c r="J31" s="14" t="s">
        <v>43</v>
      </c>
      <c r="K31" s="14" t="s">
        <v>1412</v>
      </c>
      <c r="L31" s="14" t="s">
        <v>1413</v>
      </c>
      <c r="M31" s="14" t="s">
        <v>1414</v>
      </c>
      <c r="N31" s="15"/>
    </row>
    <row r="32" spans="1:14" s="1" customFormat="1" ht="15" customHeight="1" x14ac:dyDescent="0.25">
      <c r="A32" s="12" t="s">
        <v>311</v>
      </c>
      <c r="B32" s="13" t="s">
        <v>312</v>
      </c>
      <c r="C32" s="14" t="s">
        <v>1415</v>
      </c>
      <c r="D32" s="14" t="s">
        <v>1416</v>
      </c>
      <c r="E32" s="14" t="s">
        <v>1417</v>
      </c>
      <c r="F32" s="14" t="s">
        <v>1418</v>
      </c>
      <c r="G32" s="14" t="s">
        <v>1419</v>
      </c>
      <c r="H32" s="14" t="s">
        <v>1420</v>
      </c>
      <c r="I32" s="14" t="s">
        <v>43</v>
      </c>
      <c r="J32" s="14" t="s">
        <v>43</v>
      </c>
      <c r="K32" s="14" t="s">
        <v>1421</v>
      </c>
      <c r="L32" s="14" t="s">
        <v>1422</v>
      </c>
      <c r="M32" s="14" t="s">
        <v>1232</v>
      </c>
      <c r="N32" s="15"/>
    </row>
    <row r="33" spans="1:14" s="1" customFormat="1" ht="15" customHeight="1" x14ac:dyDescent="0.25">
      <c r="A33" s="12" t="s">
        <v>324</v>
      </c>
      <c r="B33" s="13" t="s">
        <v>325</v>
      </c>
      <c r="C33" s="14" t="s">
        <v>173</v>
      </c>
      <c r="D33" s="14" t="s">
        <v>1423</v>
      </c>
      <c r="E33" s="14" t="s">
        <v>1424</v>
      </c>
      <c r="F33" s="14" t="s">
        <v>1425</v>
      </c>
      <c r="G33" s="14" t="s">
        <v>1426</v>
      </c>
      <c r="H33" s="14" t="s">
        <v>1427</v>
      </c>
      <c r="I33" s="14" t="s">
        <v>1428</v>
      </c>
      <c r="J33" s="14" t="s">
        <v>43</v>
      </c>
      <c r="K33" s="14" t="s">
        <v>1429</v>
      </c>
      <c r="L33" s="14" t="s">
        <v>1430</v>
      </c>
      <c r="M33" s="14" t="s">
        <v>1431</v>
      </c>
      <c r="N33" s="15"/>
    </row>
    <row r="34" spans="1:14" s="1" customFormat="1" ht="15" customHeight="1" x14ac:dyDescent="0.25">
      <c r="A34" s="12" t="s">
        <v>337</v>
      </c>
      <c r="B34" s="13" t="s">
        <v>338</v>
      </c>
      <c r="C34" s="14" t="s">
        <v>1432</v>
      </c>
      <c r="D34" s="14" t="s">
        <v>1433</v>
      </c>
      <c r="E34" s="14" t="s">
        <v>1434</v>
      </c>
      <c r="F34" s="14" t="s">
        <v>1435</v>
      </c>
      <c r="G34" s="14" t="s">
        <v>1436</v>
      </c>
      <c r="H34" s="14" t="s">
        <v>1437</v>
      </c>
      <c r="I34" s="14" t="s">
        <v>1438</v>
      </c>
      <c r="J34" s="14" t="s">
        <v>43</v>
      </c>
      <c r="K34" s="14" t="s">
        <v>1439</v>
      </c>
      <c r="L34" s="14" t="s">
        <v>1440</v>
      </c>
      <c r="M34" s="14" t="s">
        <v>1441</v>
      </c>
      <c r="N34" s="15"/>
    </row>
    <row r="35" spans="1:14" s="1" customFormat="1" ht="15" customHeight="1" x14ac:dyDescent="0.25">
      <c r="A35" s="12" t="s">
        <v>349</v>
      </c>
      <c r="B35" s="13" t="s">
        <v>350</v>
      </c>
      <c r="C35" s="14" t="s">
        <v>1442</v>
      </c>
      <c r="D35" s="14" t="s">
        <v>1443</v>
      </c>
      <c r="E35" s="14" t="s">
        <v>1444</v>
      </c>
      <c r="F35" s="14" t="s">
        <v>1445</v>
      </c>
      <c r="G35" s="14" t="s">
        <v>1446</v>
      </c>
      <c r="H35" s="14" t="s">
        <v>1447</v>
      </c>
      <c r="I35" s="14" t="s">
        <v>1448</v>
      </c>
      <c r="J35" s="14" t="s">
        <v>43</v>
      </c>
      <c r="K35" s="14" t="s">
        <v>1449</v>
      </c>
      <c r="L35" s="14" t="s">
        <v>1450</v>
      </c>
      <c r="M35" s="14" t="s">
        <v>1451</v>
      </c>
      <c r="N35" s="15"/>
    </row>
    <row r="36" spans="1:14" s="1" customFormat="1" ht="15" customHeight="1" x14ac:dyDescent="0.25">
      <c r="A36" s="12" t="s">
        <v>362</v>
      </c>
      <c r="B36" s="13" t="s">
        <v>363</v>
      </c>
      <c r="C36" s="14" t="s">
        <v>1452</v>
      </c>
      <c r="D36" s="14" t="s">
        <v>37</v>
      </c>
      <c r="E36" s="14" t="s">
        <v>1453</v>
      </c>
      <c r="F36" s="14" t="s">
        <v>1454</v>
      </c>
      <c r="G36" s="14" t="s">
        <v>1455</v>
      </c>
      <c r="H36" s="14" t="s">
        <v>1456</v>
      </c>
      <c r="I36" s="14" t="s">
        <v>1457</v>
      </c>
      <c r="J36" s="14" t="s">
        <v>43</v>
      </c>
      <c r="K36" s="14" t="s">
        <v>1458</v>
      </c>
      <c r="L36" s="14" t="s">
        <v>1393</v>
      </c>
      <c r="M36" s="14" t="s">
        <v>1459</v>
      </c>
      <c r="N36" s="15"/>
    </row>
    <row r="37" spans="1:14" s="1" customFormat="1" ht="15" customHeight="1" x14ac:dyDescent="0.25">
      <c r="A37" s="12" t="s">
        <v>375</v>
      </c>
      <c r="B37" s="13" t="s">
        <v>376</v>
      </c>
      <c r="C37" s="14" t="s">
        <v>1460</v>
      </c>
      <c r="D37" s="14" t="s">
        <v>1305</v>
      </c>
      <c r="E37" s="14" t="s">
        <v>1461</v>
      </c>
      <c r="F37" s="14" t="s">
        <v>1462</v>
      </c>
      <c r="G37" s="14" t="s">
        <v>1463</v>
      </c>
      <c r="H37" s="14" t="s">
        <v>1464</v>
      </c>
      <c r="I37" s="14" t="s">
        <v>1465</v>
      </c>
      <c r="J37" s="14" t="s">
        <v>43</v>
      </c>
      <c r="K37" s="14" t="s">
        <v>1466</v>
      </c>
      <c r="L37" s="14" t="s">
        <v>1467</v>
      </c>
      <c r="M37" s="14" t="s">
        <v>1376</v>
      </c>
      <c r="N37" s="15"/>
    </row>
    <row r="38" spans="1:14" s="1" customFormat="1" ht="15" customHeight="1" x14ac:dyDescent="0.25">
      <c r="A38" s="12" t="s">
        <v>388</v>
      </c>
      <c r="B38" s="13" t="s">
        <v>389</v>
      </c>
      <c r="C38" s="14" t="s">
        <v>1468</v>
      </c>
      <c r="D38" s="14" t="s">
        <v>681</v>
      </c>
      <c r="E38" s="14" t="s">
        <v>1469</v>
      </c>
      <c r="F38" s="14" t="s">
        <v>1470</v>
      </c>
      <c r="G38" s="14" t="s">
        <v>1471</v>
      </c>
      <c r="H38" s="14" t="s">
        <v>1472</v>
      </c>
      <c r="I38" s="14" t="s">
        <v>1473</v>
      </c>
      <c r="J38" s="14" t="s">
        <v>43</v>
      </c>
      <c r="K38" s="14" t="s">
        <v>1474</v>
      </c>
      <c r="L38" s="14" t="s">
        <v>1475</v>
      </c>
      <c r="M38" s="14" t="s">
        <v>1476</v>
      </c>
      <c r="N38" s="15"/>
    </row>
    <row r="39" spans="1:14" s="1" customFormat="1" ht="15" customHeight="1" x14ac:dyDescent="0.25">
      <c r="A39" s="12" t="s">
        <v>401</v>
      </c>
      <c r="B39" s="13" t="s">
        <v>402</v>
      </c>
      <c r="C39" s="14" t="s">
        <v>1477</v>
      </c>
      <c r="D39" s="14" t="s">
        <v>940</v>
      </c>
      <c r="E39" s="14" t="s">
        <v>1478</v>
      </c>
      <c r="F39" s="14" t="s">
        <v>1479</v>
      </c>
      <c r="G39" s="14" t="s">
        <v>1480</v>
      </c>
      <c r="H39" s="14" t="s">
        <v>1481</v>
      </c>
      <c r="I39" s="14" t="s">
        <v>1482</v>
      </c>
      <c r="J39" s="14" t="s">
        <v>43</v>
      </c>
      <c r="K39" s="14" t="s">
        <v>1483</v>
      </c>
      <c r="L39" s="14" t="s">
        <v>1484</v>
      </c>
      <c r="M39" s="14" t="s">
        <v>259</v>
      </c>
      <c r="N39" s="15"/>
    </row>
    <row r="40" spans="1:14" s="1" customFormat="1" ht="15" customHeight="1" x14ac:dyDescent="0.25">
      <c r="A40" s="12" t="s">
        <v>414</v>
      </c>
      <c r="B40" s="13" t="s">
        <v>415</v>
      </c>
      <c r="C40" s="14" t="s">
        <v>1485</v>
      </c>
      <c r="D40" s="14" t="s">
        <v>1486</v>
      </c>
      <c r="E40" s="14" t="s">
        <v>1487</v>
      </c>
      <c r="F40" s="14" t="s">
        <v>1488</v>
      </c>
      <c r="G40" s="14" t="s">
        <v>1489</v>
      </c>
      <c r="H40" s="14" t="s">
        <v>1490</v>
      </c>
      <c r="I40" s="14" t="s">
        <v>1491</v>
      </c>
      <c r="J40" s="14" t="s">
        <v>43</v>
      </c>
      <c r="K40" s="14" t="s">
        <v>1492</v>
      </c>
      <c r="L40" s="14" t="s">
        <v>1493</v>
      </c>
      <c r="M40" s="14" t="s">
        <v>1494</v>
      </c>
      <c r="N40" s="15"/>
    </row>
    <row r="41" spans="1:14" s="1" customFormat="1" ht="15" customHeight="1" x14ac:dyDescent="0.25">
      <c r="A41" s="12" t="s">
        <v>427</v>
      </c>
      <c r="B41" s="13" t="s">
        <v>428</v>
      </c>
      <c r="C41" s="14" t="s">
        <v>1495</v>
      </c>
      <c r="D41" s="14" t="s">
        <v>1060</v>
      </c>
      <c r="E41" s="14" t="s">
        <v>1496</v>
      </c>
      <c r="F41" s="14" t="s">
        <v>1497</v>
      </c>
      <c r="G41" s="14" t="s">
        <v>1308</v>
      </c>
      <c r="H41" s="14" t="s">
        <v>1498</v>
      </c>
      <c r="I41" s="14" t="s">
        <v>1310</v>
      </c>
      <c r="J41" s="14" t="s">
        <v>43</v>
      </c>
      <c r="K41" s="14" t="s">
        <v>1499</v>
      </c>
      <c r="L41" s="14" t="s">
        <v>1500</v>
      </c>
      <c r="M41" s="14" t="s">
        <v>1501</v>
      </c>
      <c r="N41" s="15"/>
    </row>
    <row r="42" spans="1:14" s="1" customFormat="1" ht="15" customHeight="1" x14ac:dyDescent="0.25">
      <c r="A42" s="12" t="s">
        <v>440</v>
      </c>
      <c r="B42" s="13" t="s">
        <v>441</v>
      </c>
      <c r="C42" s="14" t="s">
        <v>1502</v>
      </c>
      <c r="D42" s="14" t="s">
        <v>700</v>
      </c>
      <c r="E42" s="14" t="s">
        <v>1503</v>
      </c>
      <c r="F42" s="14" t="s">
        <v>1504</v>
      </c>
      <c r="G42" s="14" t="s">
        <v>1505</v>
      </c>
      <c r="H42" s="14" t="s">
        <v>1506</v>
      </c>
      <c r="I42" s="14" t="s">
        <v>43</v>
      </c>
      <c r="J42" s="14" t="s">
        <v>43</v>
      </c>
      <c r="K42" s="14" t="s">
        <v>1507</v>
      </c>
      <c r="L42" s="14" t="s">
        <v>1508</v>
      </c>
      <c r="M42" s="14" t="s">
        <v>1232</v>
      </c>
      <c r="N42" s="15"/>
    </row>
    <row r="43" spans="1:14" s="1" customFormat="1" ht="15" customHeight="1" x14ac:dyDescent="0.25">
      <c r="A43" s="12" t="s">
        <v>451</v>
      </c>
      <c r="B43" s="13" t="s">
        <v>452</v>
      </c>
      <c r="C43" s="14" t="s">
        <v>1509</v>
      </c>
      <c r="D43" s="14" t="s">
        <v>911</v>
      </c>
      <c r="E43" s="14" t="s">
        <v>1510</v>
      </c>
      <c r="F43" s="14" t="s">
        <v>1511</v>
      </c>
      <c r="G43" s="14" t="s">
        <v>1512</v>
      </c>
      <c r="H43" s="14" t="s">
        <v>1513</v>
      </c>
      <c r="I43" s="14" t="s">
        <v>1514</v>
      </c>
      <c r="J43" s="14" t="s">
        <v>43</v>
      </c>
      <c r="K43" s="14" t="s">
        <v>1515</v>
      </c>
      <c r="L43" s="14" t="s">
        <v>1516</v>
      </c>
      <c r="M43" s="14" t="s">
        <v>1376</v>
      </c>
      <c r="N43" s="15"/>
    </row>
    <row r="44" spans="1:14" s="1" customFormat="1" ht="15" customHeight="1" x14ac:dyDescent="0.25">
      <c r="A44" s="12" t="s">
        <v>464</v>
      </c>
      <c r="B44" s="13" t="s">
        <v>465</v>
      </c>
      <c r="C44" s="14" t="s">
        <v>1517</v>
      </c>
      <c r="D44" s="14" t="s">
        <v>28</v>
      </c>
      <c r="E44" s="14" t="s">
        <v>1518</v>
      </c>
      <c r="F44" s="14" t="s">
        <v>28</v>
      </c>
      <c r="G44" s="14" t="s">
        <v>1519</v>
      </c>
      <c r="H44" s="14" t="s">
        <v>31</v>
      </c>
      <c r="I44" s="14" t="s">
        <v>43</v>
      </c>
      <c r="J44" s="14" t="s">
        <v>43</v>
      </c>
      <c r="K44" s="14" t="s">
        <v>43</v>
      </c>
      <c r="L44" s="14" t="s">
        <v>31</v>
      </c>
      <c r="M44" s="14" t="s">
        <v>1232</v>
      </c>
      <c r="N44" s="15"/>
    </row>
    <row r="45" spans="1:14" s="1" customFormat="1" ht="15" customHeight="1" x14ac:dyDescent="0.25">
      <c r="A45" s="12" t="s">
        <v>471</v>
      </c>
      <c r="B45" s="13" t="s">
        <v>472</v>
      </c>
      <c r="C45" s="14" t="s">
        <v>1520</v>
      </c>
      <c r="D45" s="14" t="s">
        <v>28</v>
      </c>
      <c r="E45" s="14" t="s">
        <v>1521</v>
      </c>
      <c r="F45" s="14" t="s">
        <v>28</v>
      </c>
      <c r="G45" s="14" t="s">
        <v>1522</v>
      </c>
      <c r="H45" s="14" t="s">
        <v>31</v>
      </c>
      <c r="I45" s="14" t="s">
        <v>43</v>
      </c>
      <c r="J45" s="14" t="s">
        <v>43</v>
      </c>
      <c r="K45" s="14" t="s">
        <v>43</v>
      </c>
      <c r="L45" s="14" t="s">
        <v>31</v>
      </c>
      <c r="M45" s="14" t="s">
        <v>1232</v>
      </c>
      <c r="N45" s="15"/>
    </row>
    <row r="46" spans="1:14" s="1" customFormat="1" ht="15" customHeight="1" x14ac:dyDescent="0.25">
      <c r="A46" s="12" t="s">
        <v>478</v>
      </c>
      <c r="B46" s="13" t="s">
        <v>479</v>
      </c>
      <c r="C46" s="14" t="s">
        <v>1523</v>
      </c>
      <c r="D46" s="14" t="s">
        <v>28</v>
      </c>
      <c r="E46" s="14" t="s">
        <v>1524</v>
      </c>
      <c r="F46" s="14" t="s">
        <v>28</v>
      </c>
      <c r="G46" s="14" t="s">
        <v>1525</v>
      </c>
      <c r="H46" s="14" t="s">
        <v>31</v>
      </c>
      <c r="I46" s="14" t="s">
        <v>43</v>
      </c>
      <c r="J46" s="14" t="s">
        <v>43</v>
      </c>
      <c r="K46" s="14" t="s">
        <v>43</v>
      </c>
      <c r="L46" s="14" t="s">
        <v>31</v>
      </c>
      <c r="M46" s="14" t="s">
        <v>1232</v>
      </c>
      <c r="N46" s="15"/>
    </row>
    <row r="47" spans="1:14" s="1" customFormat="1" ht="15" customHeight="1" x14ac:dyDescent="0.25">
      <c r="A47" s="12" t="s">
        <v>484</v>
      </c>
      <c r="B47" s="13" t="s">
        <v>485</v>
      </c>
      <c r="C47" s="14" t="s">
        <v>692</v>
      </c>
      <c r="D47" s="14" t="s">
        <v>28</v>
      </c>
      <c r="E47" s="14" t="s">
        <v>1526</v>
      </c>
      <c r="F47" s="14" t="s">
        <v>28</v>
      </c>
      <c r="G47" s="14" t="s">
        <v>1527</v>
      </c>
      <c r="H47" s="14" t="s">
        <v>31</v>
      </c>
      <c r="I47" s="14" t="s">
        <v>43</v>
      </c>
      <c r="J47" s="14" t="s">
        <v>43</v>
      </c>
      <c r="K47" s="14" t="s">
        <v>43</v>
      </c>
      <c r="L47" s="14" t="s">
        <v>31</v>
      </c>
      <c r="M47" s="14" t="s">
        <v>1232</v>
      </c>
      <c r="N47" s="15"/>
    </row>
    <row r="48" spans="1:14" s="1" customFormat="1" ht="15" customHeight="1" x14ac:dyDescent="0.25">
      <c r="A48" s="12" t="s">
        <v>487</v>
      </c>
      <c r="B48" s="13" t="s">
        <v>488</v>
      </c>
      <c r="C48" s="14" t="s">
        <v>1528</v>
      </c>
      <c r="D48" s="14" t="s">
        <v>28</v>
      </c>
      <c r="E48" s="14" t="s">
        <v>1529</v>
      </c>
      <c r="F48" s="14" t="s">
        <v>28</v>
      </c>
      <c r="G48" s="14" t="s">
        <v>1530</v>
      </c>
      <c r="H48" s="14" t="s">
        <v>31</v>
      </c>
      <c r="I48" s="14" t="s">
        <v>43</v>
      </c>
      <c r="J48" s="14" t="s">
        <v>43</v>
      </c>
      <c r="K48" s="14" t="s">
        <v>43</v>
      </c>
      <c r="L48" s="14" t="s">
        <v>31</v>
      </c>
      <c r="M48" s="14" t="s">
        <v>1232</v>
      </c>
      <c r="N48" s="15"/>
    </row>
    <row r="49" spans="1:14" s="1" customFormat="1" ht="15" customHeight="1" x14ac:dyDescent="0.25">
      <c r="A49" s="12" t="s">
        <v>494</v>
      </c>
      <c r="B49" s="13" t="s">
        <v>495</v>
      </c>
      <c r="C49" s="14" t="s">
        <v>1010</v>
      </c>
      <c r="D49" s="14" t="s">
        <v>28</v>
      </c>
      <c r="E49" s="14" t="s">
        <v>1531</v>
      </c>
      <c r="F49" s="14" t="s">
        <v>602</v>
      </c>
      <c r="G49" s="14" t="s">
        <v>1532</v>
      </c>
      <c r="H49" s="14" t="s">
        <v>31</v>
      </c>
      <c r="I49" s="14" t="s">
        <v>1533</v>
      </c>
      <c r="J49" s="14" t="s">
        <v>43</v>
      </c>
      <c r="K49" s="14" t="s">
        <v>1534</v>
      </c>
      <c r="L49" s="14" t="s">
        <v>1535</v>
      </c>
      <c r="M49" s="14" t="s">
        <v>1536</v>
      </c>
      <c r="N49" s="15"/>
    </row>
    <row r="50" spans="1:14" s="1" customFormat="1" ht="15" customHeight="1" x14ac:dyDescent="0.25">
      <c r="A50" s="12" t="s">
        <v>499</v>
      </c>
      <c r="B50" s="13" t="s">
        <v>500</v>
      </c>
      <c r="C50" s="14" t="s">
        <v>1193</v>
      </c>
      <c r="D50" s="14" t="s">
        <v>28</v>
      </c>
      <c r="E50" s="14" t="s">
        <v>1537</v>
      </c>
      <c r="F50" s="14" t="s">
        <v>28</v>
      </c>
      <c r="G50" s="14" t="s">
        <v>1538</v>
      </c>
      <c r="H50" s="14" t="s">
        <v>31</v>
      </c>
      <c r="I50" s="14" t="s">
        <v>43</v>
      </c>
      <c r="J50" s="14" t="s">
        <v>43</v>
      </c>
      <c r="K50" s="14" t="s">
        <v>43</v>
      </c>
      <c r="L50" s="14" t="s">
        <v>31</v>
      </c>
      <c r="M50" s="14" t="s">
        <v>1232</v>
      </c>
      <c r="N50" s="15"/>
    </row>
    <row r="51" spans="1:14" s="1" customFormat="1" ht="15" customHeight="1" x14ac:dyDescent="0.25">
      <c r="A51" s="12" t="s">
        <v>506</v>
      </c>
      <c r="B51" s="13" t="s">
        <v>507</v>
      </c>
      <c r="C51" s="14" t="s">
        <v>1539</v>
      </c>
      <c r="D51" s="14" t="s">
        <v>28</v>
      </c>
      <c r="E51" s="14" t="s">
        <v>1540</v>
      </c>
      <c r="F51" s="14" t="s">
        <v>28</v>
      </c>
      <c r="G51" s="14" t="s">
        <v>1541</v>
      </c>
      <c r="H51" s="14" t="s">
        <v>31</v>
      </c>
      <c r="I51" s="14" t="s">
        <v>43</v>
      </c>
      <c r="J51" s="14" t="s">
        <v>43</v>
      </c>
      <c r="K51" s="14" t="s">
        <v>43</v>
      </c>
      <c r="L51" s="14" t="s">
        <v>31</v>
      </c>
      <c r="M51" s="14" t="s">
        <v>1232</v>
      </c>
      <c r="N51" s="15"/>
    </row>
    <row r="52" spans="1:14" s="1" customFormat="1" ht="15" customHeight="1" x14ac:dyDescent="0.25">
      <c r="A52" s="12" t="s">
        <v>513</v>
      </c>
      <c r="B52" s="13" t="s">
        <v>514</v>
      </c>
      <c r="C52" s="14" t="s">
        <v>28</v>
      </c>
      <c r="D52" s="14" t="s">
        <v>28</v>
      </c>
      <c r="E52" s="14" t="s">
        <v>893</v>
      </c>
      <c r="F52" s="14" t="s">
        <v>731</v>
      </c>
      <c r="G52" s="14" t="s">
        <v>31</v>
      </c>
      <c r="H52" s="14" t="s">
        <v>31</v>
      </c>
      <c r="I52" s="14" t="s">
        <v>43</v>
      </c>
      <c r="J52" s="14" t="s">
        <v>43</v>
      </c>
      <c r="K52" s="14" t="s">
        <v>1542</v>
      </c>
      <c r="L52" s="14" t="s">
        <v>1543</v>
      </c>
      <c r="M52" s="14" t="s">
        <v>1232</v>
      </c>
      <c r="N52" s="15"/>
    </row>
    <row r="53" spans="1:14" s="1" customFormat="1" ht="15" customHeight="1" x14ac:dyDescent="0.25">
      <c r="A53" s="12" t="s">
        <v>521</v>
      </c>
      <c r="B53" s="13" t="s">
        <v>522</v>
      </c>
      <c r="C53" s="14" t="s">
        <v>1544</v>
      </c>
      <c r="D53" s="14" t="s">
        <v>628</v>
      </c>
      <c r="E53" s="14" t="s">
        <v>1545</v>
      </c>
      <c r="F53" s="14" t="s">
        <v>1546</v>
      </c>
      <c r="G53" s="14" t="s">
        <v>1547</v>
      </c>
      <c r="H53" s="14" t="s">
        <v>1427</v>
      </c>
      <c r="I53" s="14" t="s">
        <v>43</v>
      </c>
      <c r="J53" s="14" t="s">
        <v>43</v>
      </c>
      <c r="K53" s="14" t="s">
        <v>1548</v>
      </c>
      <c r="L53" s="14" t="s">
        <v>531</v>
      </c>
      <c r="M53" s="14" t="s">
        <v>1232</v>
      </c>
      <c r="N53" s="15"/>
    </row>
    <row r="54" spans="1:14" s="1" customFormat="1" ht="15" customHeight="1" x14ac:dyDescent="0.25">
      <c r="A54" s="12" t="s">
        <v>533</v>
      </c>
      <c r="B54" s="13" t="s">
        <v>534</v>
      </c>
      <c r="C54" s="14" t="s">
        <v>1549</v>
      </c>
      <c r="D54" s="14" t="s">
        <v>28</v>
      </c>
      <c r="E54" s="14" t="s">
        <v>1550</v>
      </c>
      <c r="F54" s="14" t="s">
        <v>28</v>
      </c>
      <c r="G54" s="14" t="s">
        <v>1551</v>
      </c>
      <c r="H54" s="14" t="s">
        <v>31</v>
      </c>
      <c r="I54" s="14" t="s">
        <v>43</v>
      </c>
      <c r="J54" s="14" t="s">
        <v>43</v>
      </c>
      <c r="K54" s="14" t="s">
        <v>43</v>
      </c>
      <c r="L54" s="14" t="s">
        <v>31</v>
      </c>
      <c r="M54" s="14" t="s">
        <v>1232</v>
      </c>
      <c r="N54" s="15"/>
    </row>
    <row r="55" spans="1:14" s="1" customFormat="1" ht="15" customHeight="1" x14ac:dyDescent="0.25">
      <c r="A55" s="12" t="s">
        <v>540</v>
      </c>
      <c r="B55" s="13" t="s">
        <v>541</v>
      </c>
      <c r="C55" s="14" t="s">
        <v>1552</v>
      </c>
      <c r="D55" s="14" t="s">
        <v>1553</v>
      </c>
      <c r="E55" s="14" t="s">
        <v>1554</v>
      </c>
      <c r="F55" s="14" t="s">
        <v>1555</v>
      </c>
      <c r="G55" s="14" t="s">
        <v>1556</v>
      </c>
      <c r="H55" s="14" t="s">
        <v>1345</v>
      </c>
      <c r="I55" s="14" t="s">
        <v>1557</v>
      </c>
      <c r="J55" s="14" t="s">
        <v>43</v>
      </c>
      <c r="K55" s="14" t="s">
        <v>1558</v>
      </c>
      <c r="L55" s="14" t="s">
        <v>1440</v>
      </c>
      <c r="M55" s="14" t="s">
        <v>1559</v>
      </c>
      <c r="N55" s="15"/>
    </row>
    <row r="56" spans="1:14" s="1" customFormat="1" ht="15" customHeight="1" x14ac:dyDescent="0.25">
      <c r="A56" s="12" t="s">
        <v>551</v>
      </c>
      <c r="B56" s="13" t="s">
        <v>552</v>
      </c>
      <c r="C56" s="14" t="s">
        <v>226</v>
      </c>
      <c r="D56" s="14" t="s">
        <v>1560</v>
      </c>
      <c r="E56" s="14" t="s">
        <v>1561</v>
      </c>
      <c r="F56" s="14" t="s">
        <v>1562</v>
      </c>
      <c r="G56" s="14" t="s">
        <v>1563</v>
      </c>
      <c r="H56" s="14" t="s">
        <v>1564</v>
      </c>
      <c r="I56" s="14" t="s">
        <v>43</v>
      </c>
      <c r="J56" s="14" t="s">
        <v>43</v>
      </c>
      <c r="K56" s="14" t="s">
        <v>1565</v>
      </c>
      <c r="L56" s="14" t="s">
        <v>1566</v>
      </c>
      <c r="M56" s="14" t="s">
        <v>1232</v>
      </c>
      <c r="N56" s="15"/>
    </row>
    <row r="57" spans="1:14" s="1" customFormat="1" ht="15" customHeight="1" x14ac:dyDescent="0.25">
      <c r="A57" s="12" t="s">
        <v>564</v>
      </c>
      <c r="B57" s="13" t="s">
        <v>565</v>
      </c>
      <c r="C57" s="14" t="s">
        <v>1567</v>
      </c>
      <c r="D57" s="14" t="s">
        <v>1568</v>
      </c>
      <c r="E57" s="14" t="s">
        <v>1569</v>
      </c>
      <c r="F57" s="14" t="s">
        <v>1570</v>
      </c>
      <c r="G57" s="14" t="s">
        <v>1571</v>
      </c>
      <c r="H57" s="14" t="s">
        <v>1572</v>
      </c>
      <c r="I57" s="14" t="s">
        <v>1573</v>
      </c>
      <c r="J57" s="14" t="s">
        <v>43</v>
      </c>
      <c r="K57" s="14" t="s">
        <v>1574</v>
      </c>
      <c r="L57" s="14" t="s">
        <v>1575</v>
      </c>
      <c r="M57" s="14" t="s">
        <v>1576</v>
      </c>
      <c r="N57" s="15"/>
    </row>
    <row r="58" spans="1:14" s="1" customFormat="1" ht="15" customHeight="1" x14ac:dyDescent="0.25">
      <c r="A58" s="12" t="s">
        <v>576</v>
      </c>
      <c r="B58" s="13" t="s">
        <v>577</v>
      </c>
      <c r="C58" s="14" t="s">
        <v>1577</v>
      </c>
      <c r="D58" s="14" t="s">
        <v>1578</v>
      </c>
      <c r="E58" s="14" t="s">
        <v>1579</v>
      </c>
      <c r="F58" s="14" t="s">
        <v>1580</v>
      </c>
      <c r="G58" s="14" t="s">
        <v>1581</v>
      </c>
      <c r="H58" s="14" t="s">
        <v>1582</v>
      </c>
      <c r="I58" s="14" t="s">
        <v>43</v>
      </c>
      <c r="J58" s="14" t="s">
        <v>43</v>
      </c>
      <c r="K58" s="14" t="s">
        <v>1339</v>
      </c>
      <c r="L58" s="14" t="s">
        <v>1340</v>
      </c>
      <c r="M58" s="14" t="s">
        <v>1232</v>
      </c>
      <c r="N58" s="15"/>
    </row>
  </sheetData>
  <mergeCells count="10"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69" pageOrder="overThenDown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58"/>
  <sheetViews>
    <sheetView view="pageBreakPreview" zoomScale="120" zoomScaleNormal="100" zoomScaleSheetLayoutView="120" workbookViewId="0">
      <selection activeCell="L27" sqref="L27"/>
    </sheetView>
  </sheetViews>
  <sheetFormatPr defaultColWidth="10.33203125" defaultRowHeight="11.45" customHeight="1" x14ac:dyDescent="0.2"/>
  <cols>
    <col min="1" max="1" width="9.1640625" style="4" customWidth="1"/>
    <col min="2" max="2" width="33.5" style="16" customWidth="1"/>
    <col min="3" max="3" width="19.33203125" style="4" customWidth="1"/>
    <col min="4" max="4" width="17.5" style="4" customWidth="1"/>
    <col min="5" max="5" width="20" style="4" customWidth="1"/>
    <col min="6" max="6" width="14.6640625" style="4" customWidth="1"/>
    <col min="7" max="7" width="17" style="17" customWidth="1"/>
    <col min="8" max="8" width="12.6640625" style="4" customWidth="1"/>
    <col min="9" max="16384" width="10.33203125" style="3"/>
  </cols>
  <sheetData>
    <row r="1" spans="1:8" s="1" customFormat="1" ht="33.950000000000003" customHeight="1" x14ac:dyDescent="0.2">
      <c r="F1" s="111" t="s">
        <v>2623</v>
      </c>
      <c r="G1" s="111"/>
      <c r="H1" s="111"/>
    </row>
    <row r="2" spans="1:8" s="1" customFormat="1" ht="51.75" customHeight="1" x14ac:dyDescent="0.2">
      <c r="A2" s="118" t="s">
        <v>1038</v>
      </c>
      <c r="B2" s="118"/>
      <c r="C2" s="118"/>
      <c r="D2" s="118"/>
      <c r="E2" s="118"/>
      <c r="F2" s="118"/>
      <c r="G2" s="118"/>
      <c r="H2" s="118"/>
    </row>
    <row r="3" spans="1:8" s="4" customFormat="1" ht="31.5" customHeight="1" x14ac:dyDescent="0.2">
      <c r="A3" s="129" t="s">
        <v>1039</v>
      </c>
      <c r="B3" s="129"/>
      <c r="C3" s="129"/>
      <c r="D3" s="129"/>
      <c r="E3" s="129"/>
      <c r="F3" s="129"/>
      <c r="G3" s="129"/>
      <c r="H3" s="129"/>
    </row>
    <row r="4" spans="1:8" s="2" customFormat="1" ht="192.95" customHeight="1" x14ac:dyDescent="0.25">
      <c r="A4" s="130" t="s">
        <v>2</v>
      </c>
      <c r="B4" s="119" t="s">
        <v>3</v>
      </c>
      <c r="C4" s="18" t="s">
        <v>1040</v>
      </c>
      <c r="D4" s="18" t="s">
        <v>1041</v>
      </c>
      <c r="E4" s="18" t="s">
        <v>1042</v>
      </c>
      <c r="F4" s="18" t="s">
        <v>7</v>
      </c>
      <c r="G4" s="5" t="s">
        <v>8</v>
      </c>
      <c r="H4" s="5" t="s">
        <v>9</v>
      </c>
    </row>
    <row r="5" spans="1:8" s="2" customFormat="1" ht="21.95" customHeight="1" x14ac:dyDescent="0.25">
      <c r="A5" s="131"/>
      <c r="B5" s="121"/>
      <c r="C5" s="134" t="s">
        <v>1043</v>
      </c>
      <c r="D5" s="134"/>
      <c r="E5" s="134"/>
      <c r="F5" s="134"/>
      <c r="G5" s="134"/>
      <c r="H5" s="134"/>
    </row>
    <row r="6" spans="1:8" s="11" customFormat="1" ht="18" customHeight="1" x14ac:dyDescent="0.25">
      <c r="A6" s="8"/>
      <c r="B6" s="9" t="s">
        <v>13</v>
      </c>
      <c r="C6" s="10" t="s">
        <v>1044</v>
      </c>
      <c r="D6" s="10" t="s">
        <v>1045</v>
      </c>
      <c r="E6" s="10" t="s">
        <v>1046</v>
      </c>
      <c r="F6" s="10" t="s">
        <v>1047</v>
      </c>
      <c r="G6" s="10" t="s">
        <v>1048</v>
      </c>
      <c r="H6" s="10" t="s">
        <v>1049</v>
      </c>
    </row>
    <row r="7" spans="1:8" ht="26.1" customHeight="1" x14ac:dyDescent="0.2">
      <c r="A7" s="12" t="s">
        <v>25</v>
      </c>
      <c r="B7" s="13" t="s">
        <v>26</v>
      </c>
      <c r="C7" s="14" t="s">
        <v>28</v>
      </c>
      <c r="D7" s="14" t="s">
        <v>28</v>
      </c>
      <c r="E7" s="14" t="s">
        <v>31</v>
      </c>
      <c r="F7" s="14" t="s">
        <v>31</v>
      </c>
      <c r="G7" s="14" t="s">
        <v>31</v>
      </c>
      <c r="H7" s="14" t="s">
        <v>486</v>
      </c>
    </row>
    <row r="8" spans="1:8" ht="15" customHeight="1" x14ac:dyDescent="0.2">
      <c r="A8" s="12" t="s">
        <v>35</v>
      </c>
      <c r="B8" s="13" t="s">
        <v>36</v>
      </c>
      <c r="C8" s="14" t="s">
        <v>28</v>
      </c>
      <c r="D8" s="14" t="s">
        <v>602</v>
      </c>
      <c r="E8" s="14" t="s">
        <v>31</v>
      </c>
      <c r="F8" s="14" t="s">
        <v>31</v>
      </c>
      <c r="G8" s="14" t="s">
        <v>31</v>
      </c>
      <c r="H8" s="14" t="s">
        <v>486</v>
      </c>
    </row>
    <row r="9" spans="1:8" ht="15" customHeight="1" x14ac:dyDescent="0.2">
      <c r="A9" s="12" t="s">
        <v>48</v>
      </c>
      <c r="B9" s="13" t="s">
        <v>49</v>
      </c>
      <c r="C9" s="14" t="s">
        <v>892</v>
      </c>
      <c r="D9" s="14" t="s">
        <v>1025</v>
      </c>
      <c r="E9" s="14" t="s">
        <v>1050</v>
      </c>
      <c r="F9" s="14" t="s">
        <v>1051</v>
      </c>
      <c r="G9" s="14" t="s">
        <v>1051</v>
      </c>
      <c r="H9" s="14" t="s">
        <v>1052</v>
      </c>
    </row>
    <row r="10" spans="1:8" ht="15" customHeight="1" x14ac:dyDescent="0.2">
      <c r="A10" s="12" t="s">
        <v>55</v>
      </c>
      <c r="B10" s="13" t="s">
        <v>56</v>
      </c>
      <c r="C10" s="14" t="s">
        <v>785</v>
      </c>
      <c r="D10" s="14" t="s">
        <v>618</v>
      </c>
      <c r="E10" s="14" t="s">
        <v>1053</v>
      </c>
      <c r="F10" s="14" t="s">
        <v>1054</v>
      </c>
      <c r="G10" s="14" t="s">
        <v>1054</v>
      </c>
      <c r="H10" s="14" t="s">
        <v>1055</v>
      </c>
    </row>
    <row r="11" spans="1:8" ht="15" customHeight="1" x14ac:dyDescent="0.2">
      <c r="A11" s="12" t="s">
        <v>62</v>
      </c>
      <c r="B11" s="13" t="s">
        <v>63</v>
      </c>
      <c r="C11" s="14" t="s">
        <v>1056</v>
      </c>
      <c r="D11" s="14" t="s">
        <v>813</v>
      </c>
      <c r="E11" s="14" t="s">
        <v>1057</v>
      </c>
      <c r="F11" s="14" t="s">
        <v>1058</v>
      </c>
      <c r="G11" s="14" t="s">
        <v>1058</v>
      </c>
      <c r="H11" s="14" t="s">
        <v>1059</v>
      </c>
    </row>
    <row r="12" spans="1:8" ht="15" customHeight="1" x14ac:dyDescent="0.2">
      <c r="A12" s="12" t="s">
        <v>69</v>
      </c>
      <c r="B12" s="13" t="s">
        <v>70</v>
      </c>
      <c r="C12" s="14" t="s">
        <v>28</v>
      </c>
      <c r="D12" s="14" t="s">
        <v>741</v>
      </c>
      <c r="E12" s="14" t="s">
        <v>31</v>
      </c>
      <c r="F12" s="14" t="s">
        <v>31</v>
      </c>
      <c r="G12" s="14" t="s">
        <v>31</v>
      </c>
      <c r="H12" s="14" t="s">
        <v>486</v>
      </c>
    </row>
    <row r="13" spans="1:8" ht="38.1" customHeight="1" x14ac:dyDescent="0.2">
      <c r="A13" s="12" t="s">
        <v>78</v>
      </c>
      <c r="B13" s="13" t="s">
        <v>79</v>
      </c>
      <c r="C13" s="14" t="s">
        <v>1060</v>
      </c>
      <c r="D13" s="14" t="s">
        <v>1061</v>
      </c>
      <c r="E13" s="14" t="s">
        <v>1062</v>
      </c>
      <c r="F13" s="14" t="s">
        <v>1063</v>
      </c>
      <c r="G13" s="14" t="s">
        <v>1063</v>
      </c>
      <c r="H13" s="14" t="s">
        <v>1064</v>
      </c>
    </row>
    <row r="14" spans="1:8" ht="15" customHeight="1" x14ac:dyDescent="0.2">
      <c r="A14" s="12" t="s">
        <v>85</v>
      </c>
      <c r="B14" s="13" t="s">
        <v>86</v>
      </c>
      <c r="C14" s="14" t="s">
        <v>28</v>
      </c>
      <c r="D14" s="14" t="s">
        <v>28</v>
      </c>
      <c r="E14" s="14" t="s">
        <v>31</v>
      </c>
      <c r="F14" s="14" t="s">
        <v>31</v>
      </c>
      <c r="G14" s="14" t="s">
        <v>31</v>
      </c>
      <c r="H14" s="14" t="s">
        <v>486</v>
      </c>
    </row>
    <row r="15" spans="1:8" ht="15" customHeight="1" x14ac:dyDescent="0.2">
      <c r="A15" s="12" t="s">
        <v>93</v>
      </c>
      <c r="B15" s="13" t="s">
        <v>94</v>
      </c>
      <c r="C15" s="14" t="s">
        <v>975</v>
      </c>
      <c r="D15" s="14" t="s">
        <v>1065</v>
      </c>
      <c r="E15" s="14" t="s">
        <v>1066</v>
      </c>
      <c r="F15" s="14" t="s">
        <v>1067</v>
      </c>
      <c r="G15" s="14" t="s">
        <v>1068</v>
      </c>
      <c r="H15" s="14" t="s">
        <v>1069</v>
      </c>
    </row>
    <row r="16" spans="1:8" ht="15" customHeight="1" x14ac:dyDescent="0.2">
      <c r="A16" s="12" t="s">
        <v>105</v>
      </c>
      <c r="B16" s="13" t="s">
        <v>106</v>
      </c>
      <c r="C16" s="14" t="s">
        <v>819</v>
      </c>
      <c r="D16" s="14" t="s">
        <v>748</v>
      </c>
      <c r="E16" s="14" t="s">
        <v>1070</v>
      </c>
      <c r="F16" s="14" t="s">
        <v>1071</v>
      </c>
      <c r="G16" s="14" t="s">
        <v>1072</v>
      </c>
      <c r="H16" s="14" t="s">
        <v>1073</v>
      </c>
    </row>
    <row r="17" spans="1:8" ht="15" customHeight="1" x14ac:dyDescent="0.2">
      <c r="A17" s="12" t="s">
        <v>117</v>
      </c>
      <c r="B17" s="13" t="s">
        <v>118</v>
      </c>
      <c r="C17" s="14" t="s">
        <v>456</v>
      </c>
      <c r="D17" s="14" t="s">
        <v>732</v>
      </c>
      <c r="E17" s="14" t="s">
        <v>1074</v>
      </c>
      <c r="F17" s="14" t="s">
        <v>31</v>
      </c>
      <c r="G17" s="14" t="s">
        <v>31</v>
      </c>
      <c r="H17" s="14" t="s">
        <v>486</v>
      </c>
    </row>
    <row r="18" spans="1:8" ht="38.1" customHeight="1" x14ac:dyDescent="0.2">
      <c r="A18" s="12" t="s">
        <v>130</v>
      </c>
      <c r="B18" s="13" t="s">
        <v>131</v>
      </c>
      <c r="C18" s="14" t="s">
        <v>893</v>
      </c>
      <c r="D18" s="14" t="s">
        <v>1075</v>
      </c>
      <c r="E18" s="14" t="s">
        <v>1076</v>
      </c>
      <c r="F18" s="14" t="s">
        <v>1077</v>
      </c>
      <c r="G18" s="14" t="s">
        <v>1078</v>
      </c>
      <c r="H18" s="14" t="s">
        <v>1079</v>
      </c>
    </row>
    <row r="19" spans="1:8" ht="15" customHeight="1" x14ac:dyDescent="0.2">
      <c r="A19" s="12" t="s">
        <v>143</v>
      </c>
      <c r="B19" s="13" t="s">
        <v>144</v>
      </c>
      <c r="C19" s="14" t="s">
        <v>602</v>
      </c>
      <c r="D19" s="14" t="s">
        <v>748</v>
      </c>
      <c r="E19" s="14" t="s">
        <v>1080</v>
      </c>
      <c r="F19" s="14" t="s">
        <v>1081</v>
      </c>
      <c r="G19" s="14" t="s">
        <v>1082</v>
      </c>
      <c r="H19" s="14" t="s">
        <v>1083</v>
      </c>
    </row>
    <row r="20" spans="1:8" ht="15" customHeight="1" x14ac:dyDescent="0.2">
      <c r="A20" s="12" t="s">
        <v>156</v>
      </c>
      <c r="B20" s="13" t="s">
        <v>157</v>
      </c>
      <c r="C20" s="14" t="s">
        <v>456</v>
      </c>
      <c r="D20" s="14" t="s">
        <v>691</v>
      </c>
      <c r="E20" s="14" t="s">
        <v>1084</v>
      </c>
      <c r="F20" s="14" t="s">
        <v>1085</v>
      </c>
      <c r="G20" s="14" t="s">
        <v>1086</v>
      </c>
      <c r="H20" s="14" t="s">
        <v>1087</v>
      </c>
    </row>
    <row r="21" spans="1:8" ht="15" customHeight="1" x14ac:dyDescent="0.2">
      <c r="A21" s="12" t="s">
        <v>169</v>
      </c>
      <c r="B21" s="13" t="s">
        <v>170</v>
      </c>
      <c r="C21" s="14" t="s">
        <v>819</v>
      </c>
      <c r="D21" s="14" t="s">
        <v>693</v>
      </c>
      <c r="E21" s="14" t="s">
        <v>1088</v>
      </c>
      <c r="F21" s="14" t="s">
        <v>1089</v>
      </c>
      <c r="G21" s="14" t="s">
        <v>1090</v>
      </c>
      <c r="H21" s="14" t="s">
        <v>1052</v>
      </c>
    </row>
    <row r="22" spans="1:8" ht="15" customHeight="1" x14ac:dyDescent="0.2">
      <c r="A22" s="12" t="s">
        <v>182</v>
      </c>
      <c r="B22" s="13" t="s">
        <v>183</v>
      </c>
      <c r="C22" s="14" t="s">
        <v>670</v>
      </c>
      <c r="D22" s="14" t="s">
        <v>1028</v>
      </c>
      <c r="E22" s="14" t="s">
        <v>1091</v>
      </c>
      <c r="F22" s="14" t="s">
        <v>1092</v>
      </c>
      <c r="G22" s="14" t="s">
        <v>1093</v>
      </c>
      <c r="H22" s="14" t="s">
        <v>477</v>
      </c>
    </row>
    <row r="23" spans="1:8" ht="15" customHeight="1" x14ac:dyDescent="0.2">
      <c r="A23" s="12" t="s">
        <v>195</v>
      </c>
      <c r="B23" s="13" t="s">
        <v>196</v>
      </c>
      <c r="C23" s="14" t="s">
        <v>648</v>
      </c>
      <c r="D23" s="14" t="s">
        <v>766</v>
      </c>
      <c r="E23" s="14" t="s">
        <v>1094</v>
      </c>
      <c r="F23" s="14" t="s">
        <v>1095</v>
      </c>
      <c r="G23" s="14" t="s">
        <v>1096</v>
      </c>
      <c r="H23" s="14" t="s">
        <v>1097</v>
      </c>
    </row>
    <row r="24" spans="1:8" ht="15" customHeight="1" x14ac:dyDescent="0.2">
      <c r="A24" s="12" t="s">
        <v>208</v>
      </c>
      <c r="B24" s="13" t="s">
        <v>209</v>
      </c>
      <c r="C24" s="14" t="s">
        <v>649</v>
      </c>
      <c r="D24" s="14" t="s">
        <v>785</v>
      </c>
      <c r="E24" s="14" t="s">
        <v>1098</v>
      </c>
      <c r="F24" s="14" t="s">
        <v>1099</v>
      </c>
      <c r="G24" s="14" t="s">
        <v>1100</v>
      </c>
      <c r="H24" s="14" t="s">
        <v>1101</v>
      </c>
    </row>
    <row r="25" spans="1:8" ht="15" customHeight="1" x14ac:dyDescent="0.2">
      <c r="A25" s="12" t="s">
        <v>221</v>
      </c>
      <c r="B25" s="13" t="s">
        <v>222</v>
      </c>
      <c r="C25" s="14" t="s">
        <v>700</v>
      </c>
      <c r="D25" s="14" t="s">
        <v>786</v>
      </c>
      <c r="E25" s="14" t="s">
        <v>1102</v>
      </c>
      <c r="F25" s="14" t="s">
        <v>1103</v>
      </c>
      <c r="G25" s="14" t="s">
        <v>1104</v>
      </c>
      <c r="H25" s="14" t="s">
        <v>1049</v>
      </c>
    </row>
    <row r="26" spans="1:8" ht="15" customHeight="1" x14ac:dyDescent="0.2">
      <c r="A26" s="12" t="s">
        <v>234</v>
      </c>
      <c r="B26" s="13" t="s">
        <v>235</v>
      </c>
      <c r="C26" s="14" t="s">
        <v>445</v>
      </c>
      <c r="D26" s="14" t="s">
        <v>892</v>
      </c>
      <c r="E26" s="14" t="s">
        <v>1105</v>
      </c>
      <c r="F26" s="14" t="s">
        <v>1106</v>
      </c>
      <c r="G26" s="14" t="s">
        <v>1107</v>
      </c>
      <c r="H26" s="14" t="s">
        <v>1108</v>
      </c>
    </row>
    <row r="27" spans="1:8" ht="15" customHeight="1" x14ac:dyDescent="0.2">
      <c r="A27" s="12" t="s">
        <v>247</v>
      </c>
      <c r="B27" s="13" t="s">
        <v>248</v>
      </c>
      <c r="C27" s="14" t="s">
        <v>618</v>
      </c>
      <c r="D27" s="14" t="s">
        <v>1109</v>
      </c>
      <c r="E27" s="14" t="s">
        <v>1110</v>
      </c>
      <c r="F27" s="14" t="s">
        <v>1111</v>
      </c>
      <c r="G27" s="14" t="s">
        <v>1112</v>
      </c>
      <c r="H27" s="14" t="s">
        <v>1113</v>
      </c>
    </row>
    <row r="28" spans="1:8" ht="15" customHeight="1" x14ac:dyDescent="0.2">
      <c r="A28" s="12" t="s">
        <v>260</v>
      </c>
      <c r="B28" s="13" t="s">
        <v>261</v>
      </c>
      <c r="C28" s="14" t="s">
        <v>700</v>
      </c>
      <c r="D28" s="14" t="s">
        <v>693</v>
      </c>
      <c r="E28" s="14" t="s">
        <v>1114</v>
      </c>
      <c r="F28" s="14" t="s">
        <v>1115</v>
      </c>
      <c r="G28" s="14" t="s">
        <v>1116</v>
      </c>
      <c r="H28" s="14" t="s">
        <v>1117</v>
      </c>
    </row>
    <row r="29" spans="1:8" ht="15" customHeight="1" x14ac:dyDescent="0.2">
      <c r="A29" s="12" t="s">
        <v>272</v>
      </c>
      <c r="B29" s="13" t="s">
        <v>273</v>
      </c>
      <c r="C29" s="14" t="s">
        <v>741</v>
      </c>
      <c r="D29" s="14" t="s">
        <v>766</v>
      </c>
      <c r="E29" s="14" t="s">
        <v>1118</v>
      </c>
      <c r="F29" s="14" t="s">
        <v>1119</v>
      </c>
      <c r="G29" s="14" t="s">
        <v>1120</v>
      </c>
      <c r="H29" s="14" t="s">
        <v>1121</v>
      </c>
    </row>
    <row r="30" spans="1:8" ht="15" customHeight="1" x14ac:dyDescent="0.2">
      <c r="A30" s="12" t="s">
        <v>285</v>
      </c>
      <c r="B30" s="13" t="s">
        <v>286</v>
      </c>
      <c r="C30" s="14" t="s">
        <v>892</v>
      </c>
      <c r="D30" s="14" t="s">
        <v>1122</v>
      </c>
      <c r="E30" s="14" t="s">
        <v>1123</v>
      </c>
      <c r="F30" s="14" t="s">
        <v>1124</v>
      </c>
      <c r="G30" s="14" t="s">
        <v>1125</v>
      </c>
      <c r="H30" s="14" t="s">
        <v>1126</v>
      </c>
    </row>
    <row r="31" spans="1:8" ht="15" customHeight="1" x14ac:dyDescent="0.2">
      <c r="A31" s="12" t="s">
        <v>298</v>
      </c>
      <c r="B31" s="13" t="s">
        <v>299</v>
      </c>
      <c r="C31" s="14" t="s">
        <v>819</v>
      </c>
      <c r="D31" s="14" t="s">
        <v>516</v>
      </c>
      <c r="E31" s="14" t="s">
        <v>1127</v>
      </c>
      <c r="F31" s="14" t="s">
        <v>652</v>
      </c>
      <c r="G31" s="14" t="s">
        <v>1128</v>
      </c>
      <c r="H31" s="14" t="s">
        <v>1129</v>
      </c>
    </row>
    <row r="32" spans="1:8" ht="15" customHeight="1" x14ac:dyDescent="0.2">
      <c r="A32" s="12" t="s">
        <v>311</v>
      </c>
      <c r="B32" s="13" t="s">
        <v>312</v>
      </c>
      <c r="C32" s="14" t="s">
        <v>1130</v>
      </c>
      <c r="D32" s="14" t="s">
        <v>1131</v>
      </c>
      <c r="E32" s="14" t="s">
        <v>1132</v>
      </c>
      <c r="F32" s="14" t="s">
        <v>1133</v>
      </c>
      <c r="G32" s="14" t="s">
        <v>1134</v>
      </c>
      <c r="H32" s="14" t="s">
        <v>1135</v>
      </c>
    </row>
    <row r="33" spans="1:8" ht="15" customHeight="1" x14ac:dyDescent="0.2">
      <c r="A33" s="12" t="s">
        <v>324</v>
      </c>
      <c r="B33" s="13" t="s">
        <v>325</v>
      </c>
      <c r="C33" s="14" t="s">
        <v>701</v>
      </c>
      <c r="D33" s="14" t="s">
        <v>1028</v>
      </c>
      <c r="E33" s="14" t="s">
        <v>1136</v>
      </c>
      <c r="F33" s="14" t="s">
        <v>963</v>
      </c>
      <c r="G33" s="14" t="s">
        <v>1137</v>
      </c>
      <c r="H33" s="14" t="s">
        <v>1138</v>
      </c>
    </row>
    <row r="34" spans="1:8" ht="15" customHeight="1" x14ac:dyDescent="0.2">
      <c r="A34" s="12" t="s">
        <v>337</v>
      </c>
      <c r="B34" s="13" t="s">
        <v>338</v>
      </c>
      <c r="C34" s="14" t="s">
        <v>454</v>
      </c>
      <c r="D34" s="14" t="s">
        <v>660</v>
      </c>
      <c r="E34" s="14" t="s">
        <v>1139</v>
      </c>
      <c r="F34" s="14" t="s">
        <v>1140</v>
      </c>
      <c r="G34" s="14" t="s">
        <v>1141</v>
      </c>
      <c r="H34" s="14" t="s">
        <v>1142</v>
      </c>
    </row>
    <row r="35" spans="1:8" ht="15" customHeight="1" x14ac:dyDescent="0.2">
      <c r="A35" s="12" t="s">
        <v>349</v>
      </c>
      <c r="B35" s="13" t="s">
        <v>350</v>
      </c>
      <c r="C35" s="14" t="s">
        <v>819</v>
      </c>
      <c r="D35" s="14" t="s">
        <v>72</v>
      </c>
      <c r="E35" s="14" t="s">
        <v>1143</v>
      </c>
      <c r="F35" s="14" t="s">
        <v>1144</v>
      </c>
      <c r="G35" s="14" t="s">
        <v>1145</v>
      </c>
      <c r="H35" s="14" t="s">
        <v>1146</v>
      </c>
    </row>
    <row r="36" spans="1:8" ht="15" customHeight="1" x14ac:dyDescent="0.2">
      <c r="A36" s="12" t="s">
        <v>362</v>
      </c>
      <c r="B36" s="13" t="s">
        <v>363</v>
      </c>
      <c r="C36" s="14" t="s">
        <v>616</v>
      </c>
      <c r="D36" s="14" t="s">
        <v>1147</v>
      </c>
      <c r="E36" s="14" t="s">
        <v>1148</v>
      </c>
      <c r="F36" s="14" t="s">
        <v>1149</v>
      </c>
      <c r="G36" s="14" t="s">
        <v>1150</v>
      </c>
      <c r="H36" s="14" t="s">
        <v>1151</v>
      </c>
    </row>
    <row r="37" spans="1:8" ht="15" customHeight="1" x14ac:dyDescent="0.2">
      <c r="A37" s="12" t="s">
        <v>375</v>
      </c>
      <c r="B37" s="13" t="s">
        <v>376</v>
      </c>
      <c r="C37" s="14" t="s">
        <v>445</v>
      </c>
      <c r="D37" s="14" t="s">
        <v>702</v>
      </c>
      <c r="E37" s="14" t="s">
        <v>1152</v>
      </c>
      <c r="F37" s="14" t="s">
        <v>1153</v>
      </c>
      <c r="G37" s="14" t="s">
        <v>1154</v>
      </c>
      <c r="H37" s="14" t="s">
        <v>1155</v>
      </c>
    </row>
    <row r="38" spans="1:8" ht="15" customHeight="1" x14ac:dyDescent="0.2">
      <c r="A38" s="12" t="s">
        <v>388</v>
      </c>
      <c r="B38" s="13" t="s">
        <v>389</v>
      </c>
      <c r="C38" s="14" t="s">
        <v>670</v>
      </c>
      <c r="D38" s="14" t="s">
        <v>892</v>
      </c>
      <c r="E38" s="14" t="s">
        <v>1156</v>
      </c>
      <c r="F38" s="14" t="s">
        <v>1157</v>
      </c>
      <c r="G38" s="14" t="s">
        <v>1158</v>
      </c>
      <c r="H38" s="14" t="s">
        <v>1159</v>
      </c>
    </row>
    <row r="39" spans="1:8" ht="15" customHeight="1" x14ac:dyDescent="0.2">
      <c r="A39" s="12" t="s">
        <v>401</v>
      </c>
      <c r="B39" s="13" t="s">
        <v>402</v>
      </c>
      <c r="C39" s="14" t="s">
        <v>649</v>
      </c>
      <c r="D39" s="14" t="s">
        <v>651</v>
      </c>
      <c r="E39" s="14" t="s">
        <v>653</v>
      </c>
      <c r="F39" s="14" t="s">
        <v>1160</v>
      </c>
      <c r="G39" s="14" t="s">
        <v>1161</v>
      </c>
      <c r="H39" s="14" t="s">
        <v>1162</v>
      </c>
    </row>
    <row r="40" spans="1:8" ht="15" customHeight="1" x14ac:dyDescent="0.2">
      <c r="A40" s="12" t="s">
        <v>414</v>
      </c>
      <c r="B40" s="13" t="s">
        <v>415</v>
      </c>
      <c r="C40" s="14" t="s">
        <v>456</v>
      </c>
      <c r="D40" s="14" t="s">
        <v>693</v>
      </c>
      <c r="E40" s="14" t="s">
        <v>1163</v>
      </c>
      <c r="F40" s="14" t="s">
        <v>1164</v>
      </c>
      <c r="G40" s="14" t="s">
        <v>1165</v>
      </c>
      <c r="H40" s="14" t="s">
        <v>1166</v>
      </c>
    </row>
    <row r="41" spans="1:8" ht="15" customHeight="1" x14ac:dyDescent="0.2">
      <c r="A41" s="12" t="s">
        <v>427</v>
      </c>
      <c r="B41" s="13" t="s">
        <v>428</v>
      </c>
      <c r="C41" s="14" t="s">
        <v>701</v>
      </c>
      <c r="D41" s="14" t="s">
        <v>619</v>
      </c>
      <c r="E41" s="14" t="s">
        <v>1167</v>
      </c>
      <c r="F41" s="14" t="s">
        <v>1168</v>
      </c>
      <c r="G41" s="14" t="s">
        <v>1169</v>
      </c>
      <c r="H41" s="14" t="s">
        <v>1170</v>
      </c>
    </row>
    <row r="42" spans="1:8" ht="26.1" customHeight="1" x14ac:dyDescent="0.2">
      <c r="A42" s="12" t="s">
        <v>440</v>
      </c>
      <c r="B42" s="13" t="s">
        <v>441</v>
      </c>
      <c r="C42" s="14" t="s">
        <v>28</v>
      </c>
      <c r="D42" s="14" t="s">
        <v>456</v>
      </c>
      <c r="E42" s="14" t="s">
        <v>31</v>
      </c>
      <c r="F42" s="14" t="s">
        <v>31</v>
      </c>
      <c r="G42" s="14" t="s">
        <v>31</v>
      </c>
      <c r="H42" s="14" t="s">
        <v>486</v>
      </c>
    </row>
    <row r="43" spans="1:8" ht="38.1" customHeight="1" x14ac:dyDescent="0.2">
      <c r="A43" s="12" t="s">
        <v>451</v>
      </c>
      <c r="B43" s="13" t="s">
        <v>452</v>
      </c>
      <c r="C43" s="14" t="s">
        <v>692</v>
      </c>
      <c r="D43" s="14" t="s">
        <v>731</v>
      </c>
      <c r="E43" s="14" t="s">
        <v>1171</v>
      </c>
      <c r="F43" s="14" t="s">
        <v>1172</v>
      </c>
      <c r="G43" s="14" t="s">
        <v>1173</v>
      </c>
      <c r="H43" s="14" t="s">
        <v>1174</v>
      </c>
    </row>
    <row r="44" spans="1:8" ht="26.1" customHeight="1" x14ac:dyDescent="0.2">
      <c r="A44" s="12" t="s">
        <v>464</v>
      </c>
      <c r="B44" s="13" t="s">
        <v>465</v>
      </c>
      <c r="C44" s="14" t="s">
        <v>454</v>
      </c>
      <c r="D44" s="14" t="s">
        <v>765</v>
      </c>
      <c r="E44" s="14" t="s">
        <v>1175</v>
      </c>
      <c r="F44" s="14" t="s">
        <v>1176</v>
      </c>
      <c r="G44" s="14" t="s">
        <v>1176</v>
      </c>
      <c r="H44" s="14" t="s">
        <v>1177</v>
      </c>
    </row>
    <row r="45" spans="1:8" ht="26.1" customHeight="1" x14ac:dyDescent="0.2">
      <c r="A45" s="12" t="s">
        <v>471</v>
      </c>
      <c r="B45" s="13" t="s">
        <v>472</v>
      </c>
      <c r="C45" s="14" t="s">
        <v>28</v>
      </c>
      <c r="D45" s="14" t="s">
        <v>649</v>
      </c>
      <c r="E45" s="14" t="s">
        <v>31</v>
      </c>
      <c r="F45" s="14" t="s">
        <v>31</v>
      </c>
      <c r="G45" s="14" t="s">
        <v>31</v>
      </c>
      <c r="H45" s="14" t="s">
        <v>486</v>
      </c>
    </row>
    <row r="46" spans="1:8" ht="38.1" customHeight="1" x14ac:dyDescent="0.2">
      <c r="A46" s="12" t="s">
        <v>478</v>
      </c>
      <c r="B46" s="13" t="s">
        <v>479</v>
      </c>
      <c r="C46" s="14" t="s">
        <v>456</v>
      </c>
      <c r="D46" s="14" t="s">
        <v>819</v>
      </c>
      <c r="E46" s="14" t="s">
        <v>1178</v>
      </c>
      <c r="F46" s="14" t="s">
        <v>1179</v>
      </c>
      <c r="G46" s="14" t="s">
        <v>1179</v>
      </c>
      <c r="H46" s="14" t="s">
        <v>1180</v>
      </c>
    </row>
    <row r="47" spans="1:8" ht="26.1" customHeight="1" x14ac:dyDescent="0.2">
      <c r="A47" s="12" t="s">
        <v>484</v>
      </c>
      <c r="B47" s="13" t="s">
        <v>485</v>
      </c>
      <c r="C47" s="14" t="s">
        <v>28</v>
      </c>
      <c r="D47" s="14" t="s">
        <v>456</v>
      </c>
      <c r="E47" s="14" t="s">
        <v>31</v>
      </c>
      <c r="F47" s="14" t="s">
        <v>31</v>
      </c>
      <c r="G47" s="14" t="s">
        <v>31</v>
      </c>
      <c r="H47" s="14" t="s">
        <v>486</v>
      </c>
    </row>
    <row r="48" spans="1:8" ht="15" customHeight="1" x14ac:dyDescent="0.2">
      <c r="A48" s="12" t="s">
        <v>487</v>
      </c>
      <c r="B48" s="13" t="s">
        <v>488</v>
      </c>
      <c r="C48" s="14" t="s">
        <v>456</v>
      </c>
      <c r="D48" s="14" t="s">
        <v>701</v>
      </c>
      <c r="E48" s="14" t="s">
        <v>1181</v>
      </c>
      <c r="F48" s="14" t="s">
        <v>1123</v>
      </c>
      <c r="G48" s="14" t="s">
        <v>1123</v>
      </c>
      <c r="H48" s="14" t="s">
        <v>1182</v>
      </c>
    </row>
    <row r="49" spans="1:8" ht="26.1" customHeight="1" x14ac:dyDescent="0.2">
      <c r="A49" s="12" t="s">
        <v>494</v>
      </c>
      <c r="B49" s="13" t="s">
        <v>495</v>
      </c>
      <c r="C49" s="14" t="s">
        <v>28</v>
      </c>
      <c r="D49" s="14" t="s">
        <v>819</v>
      </c>
      <c r="E49" s="14" t="s">
        <v>31</v>
      </c>
      <c r="F49" s="14" t="s">
        <v>31</v>
      </c>
      <c r="G49" s="14" t="s">
        <v>31</v>
      </c>
      <c r="H49" s="14" t="s">
        <v>486</v>
      </c>
    </row>
    <row r="50" spans="1:8" ht="15" customHeight="1" x14ac:dyDescent="0.2">
      <c r="A50" s="12" t="s">
        <v>499</v>
      </c>
      <c r="B50" s="13" t="s">
        <v>500</v>
      </c>
      <c r="C50" s="14" t="s">
        <v>28</v>
      </c>
      <c r="D50" s="14" t="s">
        <v>454</v>
      </c>
      <c r="E50" s="14" t="s">
        <v>31</v>
      </c>
      <c r="F50" s="14" t="s">
        <v>31</v>
      </c>
      <c r="G50" s="14" t="s">
        <v>31</v>
      </c>
      <c r="H50" s="14" t="s">
        <v>486</v>
      </c>
    </row>
    <row r="51" spans="1:8" ht="15" customHeight="1" x14ac:dyDescent="0.2">
      <c r="A51" s="12" t="s">
        <v>506</v>
      </c>
      <c r="B51" s="13" t="s">
        <v>507</v>
      </c>
      <c r="C51" s="14" t="s">
        <v>1183</v>
      </c>
      <c r="D51" s="14" t="s">
        <v>1184</v>
      </c>
      <c r="E51" s="14" t="s">
        <v>1185</v>
      </c>
      <c r="F51" s="14" t="s">
        <v>1186</v>
      </c>
      <c r="G51" s="14" t="s">
        <v>1186</v>
      </c>
      <c r="H51" s="14" t="s">
        <v>1187</v>
      </c>
    </row>
    <row r="52" spans="1:8" ht="15" customHeight="1" x14ac:dyDescent="0.2">
      <c r="A52" s="12" t="s">
        <v>513</v>
      </c>
      <c r="B52" s="13" t="s">
        <v>514</v>
      </c>
      <c r="C52" s="14" t="s">
        <v>28</v>
      </c>
      <c r="D52" s="14" t="s">
        <v>28</v>
      </c>
      <c r="E52" s="14" t="s">
        <v>31</v>
      </c>
      <c r="F52" s="14" t="s">
        <v>31</v>
      </c>
      <c r="G52" s="14" t="s">
        <v>31</v>
      </c>
      <c r="H52" s="14" t="s">
        <v>486</v>
      </c>
    </row>
    <row r="53" spans="1:8" ht="15" customHeight="1" x14ac:dyDescent="0.2">
      <c r="A53" s="12" t="s">
        <v>521</v>
      </c>
      <c r="B53" s="13" t="s">
        <v>522</v>
      </c>
      <c r="C53" s="14" t="s">
        <v>938</v>
      </c>
      <c r="D53" s="14" t="s">
        <v>1188</v>
      </c>
      <c r="E53" s="14" t="s">
        <v>1189</v>
      </c>
      <c r="F53" s="14" t="s">
        <v>1190</v>
      </c>
      <c r="G53" s="14" t="s">
        <v>1191</v>
      </c>
      <c r="H53" s="14" t="s">
        <v>1192</v>
      </c>
    </row>
    <row r="54" spans="1:8" ht="15" customHeight="1" x14ac:dyDescent="0.2">
      <c r="A54" s="12" t="s">
        <v>533</v>
      </c>
      <c r="B54" s="13" t="s">
        <v>534</v>
      </c>
      <c r="C54" s="14" t="s">
        <v>1060</v>
      </c>
      <c r="D54" s="14" t="s">
        <v>1193</v>
      </c>
      <c r="E54" s="14" t="s">
        <v>1194</v>
      </c>
      <c r="F54" s="14" t="s">
        <v>1195</v>
      </c>
      <c r="G54" s="14" t="s">
        <v>1195</v>
      </c>
      <c r="H54" s="14" t="s">
        <v>336</v>
      </c>
    </row>
    <row r="55" spans="1:8" ht="15" customHeight="1" x14ac:dyDescent="0.2">
      <c r="A55" s="12" t="s">
        <v>540</v>
      </c>
      <c r="B55" s="13" t="s">
        <v>541</v>
      </c>
      <c r="C55" s="14" t="s">
        <v>894</v>
      </c>
      <c r="D55" s="14" t="s">
        <v>1005</v>
      </c>
      <c r="E55" s="14" t="s">
        <v>621</v>
      </c>
      <c r="F55" s="14" t="s">
        <v>1196</v>
      </c>
      <c r="G55" s="14" t="s">
        <v>1160</v>
      </c>
      <c r="H55" s="14" t="s">
        <v>1197</v>
      </c>
    </row>
    <row r="56" spans="1:8" ht="26.1" customHeight="1" x14ac:dyDescent="0.2">
      <c r="A56" s="12" t="s">
        <v>551</v>
      </c>
      <c r="B56" s="13" t="s">
        <v>552</v>
      </c>
      <c r="C56" s="14" t="s">
        <v>712</v>
      </c>
      <c r="D56" s="14" t="s">
        <v>443</v>
      </c>
      <c r="E56" s="14" t="s">
        <v>1198</v>
      </c>
      <c r="F56" s="14" t="s">
        <v>1199</v>
      </c>
      <c r="G56" s="14" t="s">
        <v>1200</v>
      </c>
      <c r="H56" s="14" t="s">
        <v>1201</v>
      </c>
    </row>
    <row r="57" spans="1:8" ht="15" customHeight="1" x14ac:dyDescent="0.2">
      <c r="A57" s="12" t="s">
        <v>564</v>
      </c>
      <c r="B57" s="13" t="s">
        <v>565</v>
      </c>
      <c r="C57" s="14" t="s">
        <v>732</v>
      </c>
      <c r="D57" s="14" t="s">
        <v>1202</v>
      </c>
      <c r="E57" s="14" t="s">
        <v>1203</v>
      </c>
      <c r="F57" s="14" t="s">
        <v>1204</v>
      </c>
      <c r="G57" s="14" t="s">
        <v>1205</v>
      </c>
      <c r="H57" s="14" t="s">
        <v>1206</v>
      </c>
    </row>
    <row r="58" spans="1:8" ht="15" customHeight="1" x14ac:dyDescent="0.2">
      <c r="A58" s="12" t="s">
        <v>576</v>
      </c>
      <c r="B58" s="13" t="s">
        <v>577</v>
      </c>
      <c r="C58" s="14" t="s">
        <v>1207</v>
      </c>
      <c r="D58" s="14" t="s">
        <v>628</v>
      </c>
      <c r="E58" s="14" t="s">
        <v>1208</v>
      </c>
      <c r="F58" s="14" t="s">
        <v>1209</v>
      </c>
      <c r="G58" s="14" t="s">
        <v>1210</v>
      </c>
      <c r="H58" s="14" t="s">
        <v>1211</v>
      </c>
    </row>
  </sheetData>
  <mergeCells count="6">
    <mergeCell ref="F1:H1"/>
    <mergeCell ref="A2:H2"/>
    <mergeCell ref="A3:H3"/>
    <mergeCell ref="A4:A5"/>
    <mergeCell ref="B4:B5"/>
    <mergeCell ref="C5:H5"/>
  </mergeCells>
  <pageMargins left="0.39370078740157483" right="0.39370078740157483" top="0.39370078740157483" bottom="0.39370078740157483" header="0" footer="0"/>
  <pageSetup scale="84" pageOrder="overThenDown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58"/>
  <sheetViews>
    <sheetView view="pageBreakPreview" zoomScale="60" zoomScaleNormal="100" workbookViewId="0">
      <selection activeCell="F1" sqref="F1:H1"/>
    </sheetView>
  </sheetViews>
  <sheetFormatPr defaultColWidth="10.33203125" defaultRowHeight="11.45" customHeight="1" x14ac:dyDescent="0.25"/>
  <cols>
    <col min="1" max="1" width="9.1640625" style="4" customWidth="1"/>
    <col min="2" max="2" width="36.1640625" style="16" customWidth="1"/>
    <col min="3" max="3" width="20.5" style="4" customWidth="1"/>
    <col min="4" max="4" width="21.6640625" style="4" customWidth="1"/>
    <col min="5" max="5" width="22.83203125" style="4" customWidth="1"/>
    <col min="6" max="6" width="11.1640625" style="17" customWidth="1"/>
    <col min="7" max="7" width="16.6640625" style="2" customWidth="1"/>
    <col min="8" max="8" width="17.33203125" style="2" customWidth="1"/>
    <col min="9" max="9" width="13.5" style="2" customWidth="1"/>
    <col min="10" max="16384" width="10.33203125" style="3"/>
  </cols>
  <sheetData>
    <row r="1" spans="1:9" s="1" customFormat="1" ht="42" customHeight="1" x14ac:dyDescent="0.2">
      <c r="F1" s="111" t="s">
        <v>2622</v>
      </c>
      <c r="G1" s="111"/>
      <c r="H1" s="111"/>
    </row>
    <row r="2" spans="1:9" s="1" customFormat="1" ht="35.1" customHeight="1" x14ac:dyDescent="0.2">
      <c r="A2" s="118" t="s">
        <v>995</v>
      </c>
      <c r="B2" s="118"/>
      <c r="C2" s="118"/>
      <c r="D2" s="118"/>
      <c r="E2" s="118"/>
      <c r="F2" s="118"/>
      <c r="G2" s="118"/>
      <c r="H2" s="118"/>
    </row>
    <row r="3" spans="1:9" s="4" customFormat="1" ht="33.950000000000003" customHeight="1" x14ac:dyDescent="0.2">
      <c r="A3" s="129" t="s">
        <v>996</v>
      </c>
      <c r="B3" s="129"/>
      <c r="C3" s="129"/>
      <c r="D3" s="129"/>
      <c r="E3" s="129"/>
      <c r="F3" s="129"/>
      <c r="G3" s="129"/>
      <c r="H3" s="129"/>
    </row>
    <row r="4" spans="1:9" s="2" customFormat="1" ht="165" customHeight="1" x14ac:dyDescent="0.25">
      <c r="A4" s="130" t="s">
        <v>2</v>
      </c>
      <c r="B4" s="119" t="s">
        <v>3</v>
      </c>
      <c r="C4" s="18" t="s">
        <v>997</v>
      </c>
      <c r="D4" s="18" t="s">
        <v>998</v>
      </c>
      <c r="E4" s="18" t="s">
        <v>999</v>
      </c>
      <c r="F4" s="18" t="s">
        <v>7</v>
      </c>
      <c r="G4" s="5" t="s">
        <v>1000</v>
      </c>
      <c r="H4" s="5" t="s">
        <v>9</v>
      </c>
    </row>
    <row r="5" spans="1:9" s="2" customFormat="1" ht="27" customHeight="1" x14ac:dyDescent="0.25">
      <c r="A5" s="131"/>
      <c r="B5" s="121"/>
      <c r="C5" s="132" t="s">
        <v>10</v>
      </c>
      <c r="D5" s="132"/>
      <c r="E5" s="132"/>
      <c r="F5" s="132"/>
      <c r="G5" s="132"/>
      <c r="H5" s="6" t="s">
        <v>12</v>
      </c>
    </row>
    <row r="6" spans="1:9" s="25" customFormat="1" ht="15" customHeight="1" x14ac:dyDescent="0.25">
      <c r="A6" s="19"/>
      <c r="B6" s="9" t="s">
        <v>13</v>
      </c>
      <c r="C6" s="10" t="s">
        <v>602</v>
      </c>
      <c r="D6" s="10" t="s">
        <v>1001</v>
      </c>
      <c r="E6" s="21">
        <v>2.9999999999999997E-4</v>
      </c>
      <c r="F6" s="10" t="s">
        <v>1002</v>
      </c>
      <c r="G6" s="10" t="s">
        <v>1003</v>
      </c>
      <c r="H6" s="10" t="s">
        <v>1003</v>
      </c>
    </row>
    <row r="7" spans="1:9" ht="26.1" customHeight="1" x14ac:dyDescent="0.25">
      <c r="A7" s="12" t="s">
        <v>25</v>
      </c>
      <c r="B7" s="13" t="s">
        <v>26</v>
      </c>
      <c r="C7" s="14" t="s">
        <v>28</v>
      </c>
      <c r="D7" s="14" t="s">
        <v>456</v>
      </c>
      <c r="E7" s="26">
        <v>0</v>
      </c>
      <c r="F7" s="14" t="s">
        <v>31</v>
      </c>
      <c r="G7" s="14" t="s">
        <v>31</v>
      </c>
      <c r="H7" s="14" t="s">
        <v>486</v>
      </c>
      <c r="I7" s="15"/>
    </row>
    <row r="8" spans="1:9" ht="15" customHeight="1" x14ac:dyDescent="0.25">
      <c r="A8" s="12" t="s">
        <v>35</v>
      </c>
      <c r="B8" s="13" t="s">
        <v>36</v>
      </c>
      <c r="C8" s="14" t="s">
        <v>28</v>
      </c>
      <c r="D8" s="14" t="s">
        <v>602</v>
      </c>
      <c r="E8" s="26">
        <v>0</v>
      </c>
      <c r="F8" s="14" t="s">
        <v>31</v>
      </c>
      <c r="G8" s="14" t="s">
        <v>31</v>
      </c>
      <c r="H8" s="14" t="s">
        <v>486</v>
      </c>
      <c r="I8" s="15"/>
    </row>
    <row r="9" spans="1:9" ht="15" customHeight="1" x14ac:dyDescent="0.25">
      <c r="A9" s="12" t="s">
        <v>48</v>
      </c>
      <c r="B9" s="13" t="s">
        <v>49</v>
      </c>
      <c r="C9" s="14" t="s">
        <v>28</v>
      </c>
      <c r="D9" s="14" t="s">
        <v>1004</v>
      </c>
      <c r="E9" s="26">
        <v>0</v>
      </c>
      <c r="F9" s="14" t="s">
        <v>31</v>
      </c>
      <c r="G9" s="14" t="s">
        <v>31</v>
      </c>
      <c r="H9" s="14" t="s">
        <v>486</v>
      </c>
      <c r="I9" s="15"/>
    </row>
    <row r="10" spans="1:9" ht="15" customHeight="1" x14ac:dyDescent="0.25">
      <c r="A10" s="12" t="s">
        <v>55</v>
      </c>
      <c r="B10" s="13" t="s">
        <v>56</v>
      </c>
      <c r="C10" s="14" t="s">
        <v>28</v>
      </c>
      <c r="D10" s="14" t="s">
        <v>1005</v>
      </c>
      <c r="E10" s="26">
        <v>0</v>
      </c>
      <c r="F10" s="14" t="s">
        <v>31</v>
      </c>
      <c r="G10" s="14" t="s">
        <v>31</v>
      </c>
      <c r="H10" s="14" t="s">
        <v>486</v>
      </c>
      <c r="I10" s="15"/>
    </row>
    <row r="11" spans="1:9" ht="15" customHeight="1" x14ac:dyDescent="0.25">
      <c r="A11" s="12" t="s">
        <v>62</v>
      </c>
      <c r="B11" s="13" t="s">
        <v>63</v>
      </c>
      <c r="C11" s="14" t="s">
        <v>28</v>
      </c>
      <c r="D11" s="14" t="s">
        <v>1006</v>
      </c>
      <c r="E11" s="26">
        <v>0</v>
      </c>
      <c r="F11" s="14" t="s">
        <v>31</v>
      </c>
      <c r="G11" s="14" t="s">
        <v>31</v>
      </c>
      <c r="H11" s="14" t="s">
        <v>486</v>
      </c>
      <c r="I11" s="15"/>
    </row>
    <row r="12" spans="1:9" ht="15" customHeight="1" x14ac:dyDescent="0.25">
      <c r="A12" s="12" t="s">
        <v>69</v>
      </c>
      <c r="B12" s="13" t="s">
        <v>70</v>
      </c>
      <c r="C12" s="14" t="s">
        <v>28</v>
      </c>
      <c r="D12" s="14" t="s">
        <v>28</v>
      </c>
      <c r="E12" s="26">
        <v>0</v>
      </c>
      <c r="F12" s="14" t="s">
        <v>31</v>
      </c>
      <c r="G12" s="14" t="s">
        <v>31</v>
      </c>
      <c r="H12" s="14" t="s">
        <v>486</v>
      </c>
      <c r="I12" s="15"/>
    </row>
    <row r="13" spans="1:9" ht="38.1" customHeight="1" x14ac:dyDescent="0.25">
      <c r="A13" s="12" t="s">
        <v>78</v>
      </c>
      <c r="B13" s="13" t="s">
        <v>79</v>
      </c>
      <c r="C13" s="14" t="s">
        <v>456</v>
      </c>
      <c r="D13" s="14" t="s">
        <v>1007</v>
      </c>
      <c r="E13" s="26">
        <v>3.5999999999999999E-3</v>
      </c>
      <c r="F13" s="14" t="s">
        <v>1008</v>
      </c>
      <c r="G13" s="14" t="s">
        <v>1008</v>
      </c>
      <c r="H13" s="14" t="s">
        <v>1009</v>
      </c>
      <c r="I13" s="15"/>
    </row>
    <row r="14" spans="1:9" ht="15" customHeight="1" x14ac:dyDescent="0.25">
      <c r="A14" s="12" t="s">
        <v>85</v>
      </c>
      <c r="B14" s="13" t="s">
        <v>86</v>
      </c>
      <c r="C14" s="14" t="s">
        <v>28</v>
      </c>
      <c r="D14" s="14" t="s">
        <v>28</v>
      </c>
      <c r="E14" s="26">
        <v>0</v>
      </c>
      <c r="F14" s="14" t="s">
        <v>31</v>
      </c>
      <c r="G14" s="14" t="s">
        <v>31</v>
      </c>
      <c r="H14" s="14" t="s">
        <v>486</v>
      </c>
      <c r="I14" s="15"/>
    </row>
    <row r="15" spans="1:9" ht="15" customHeight="1" x14ac:dyDescent="0.25">
      <c r="A15" s="12" t="s">
        <v>93</v>
      </c>
      <c r="B15" s="13" t="s">
        <v>94</v>
      </c>
      <c r="C15" s="14" t="s">
        <v>28</v>
      </c>
      <c r="D15" s="14" t="s">
        <v>811</v>
      </c>
      <c r="E15" s="26">
        <v>0</v>
      </c>
      <c r="F15" s="14" t="s">
        <v>31</v>
      </c>
      <c r="G15" s="14" t="s">
        <v>31</v>
      </c>
      <c r="H15" s="14" t="s">
        <v>486</v>
      </c>
      <c r="I15" s="15"/>
    </row>
    <row r="16" spans="1:9" ht="15" customHeight="1" x14ac:dyDescent="0.25">
      <c r="A16" s="12" t="s">
        <v>105</v>
      </c>
      <c r="B16" s="13" t="s">
        <v>106</v>
      </c>
      <c r="C16" s="14" t="s">
        <v>28</v>
      </c>
      <c r="D16" s="14" t="s">
        <v>1010</v>
      </c>
      <c r="E16" s="26">
        <v>0</v>
      </c>
      <c r="F16" s="14" t="s">
        <v>31</v>
      </c>
      <c r="G16" s="14" t="s">
        <v>31</v>
      </c>
      <c r="H16" s="14" t="s">
        <v>486</v>
      </c>
      <c r="I16" s="15"/>
    </row>
    <row r="17" spans="1:9" ht="15" customHeight="1" x14ac:dyDescent="0.25">
      <c r="A17" s="12" t="s">
        <v>117</v>
      </c>
      <c r="B17" s="13" t="s">
        <v>118</v>
      </c>
      <c r="C17" s="14" t="s">
        <v>28</v>
      </c>
      <c r="D17" s="14" t="s">
        <v>1011</v>
      </c>
      <c r="E17" s="26">
        <v>0</v>
      </c>
      <c r="F17" s="14" t="s">
        <v>31</v>
      </c>
      <c r="G17" s="14" t="s">
        <v>31</v>
      </c>
      <c r="H17" s="14" t="s">
        <v>486</v>
      </c>
      <c r="I17" s="15"/>
    </row>
    <row r="18" spans="1:9" ht="38.1" customHeight="1" x14ac:dyDescent="0.25">
      <c r="A18" s="12" t="s">
        <v>130</v>
      </c>
      <c r="B18" s="13" t="s">
        <v>131</v>
      </c>
      <c r="C18" s="14" t="s">
        <v>456</v>
      </c>
      <c r="D18" s="14" t="s">
        <v>1012</v>
      </c>
      <c r="E18" s="26">
        <v>2.3E-3</v>
      </c>
      <c r="F18" s="14" t="s">
        <v>1013</v>
      </c>
      <c r="G18" s="14" t="s">
        <v>1014</v>
      </c>
      <c r="H18" s="14" t="s">
        <v>1015</v>
      </c>
      <c r="I18" s="15"/>
    </row>
    <row r="19" spans="1:9" ht="15" customHeight="1" x14ac:dyDescent="0.25">
      <c r="A19" s="12" t="s">
        <v>143</v>
      </c>
      <c r="B19" s="13" t="s">
        <v>144</v>
      </c>
      <c r="C19" s="14" t="s">
        <v>28</v>
      </c>
      <c r="D19" s="14" t="s">
        <v>1016</v>
      </c>
      <c r="E19" s="26">
        <v>0</v>
      </c>
      <c r="F19" s="14" t="s">
        <v>31</v>
      </c>
      <c r="G19" s="14" t="s">
        <v>31</v>
      </c>
      <c r="H19" s="14" t="s">
        <v>486</v>
      </c>
      <c r="I19" s="15"/>
    </row>
    <row r="20" spans="1:9" ht="15" customHeight="1" x14ac:dyDescent="0.25">
      <c r="A20" s="12" t="s">
        <v>156</v>
      </c>
      <c r="B20" s="13" t="s">
        <v>157</v>
      </c>
      <c r="C20" s="14" t="s">
        <v>28</v>
      </c>
      <c r="D20" s="14" t="s">
        <v>648</v>
      </c>
      <c r="E20" s="26">
        <v>0</v>
      </c>
      <c r="F20" s="14" t="s">
        <v>31</v>
      </c>
      <c r="G20" s="14" t="s">
        <v>31</v>
      </c>
      <c r="H20" s="14" t="s">
        <v>486</v>
      </c>
      <c r="I20" s="15"/>
    </row>
    <row r="21" spans="1:9" ht="15" customHeight="1" x14ac:dyDescent="0.25">
      <c r="A21" s="12" t="s">
        <v>169</v>
      </c>
      <c r="B21" s="13" t="s">
        <v>170</v>
      </c>
      <c r="C21" s="14" t="s">
        <v>28</v>
      </c>
      <c r="D21" s="14" t="s">
        <v>661</v>
      </c>
      <c r="E21" s="26">
        <v>0</v>
      </c>
      <c r="F21" s="14" t="s">
        <v>31</v>
      </c>
      <c r="G21" s="14" t="s">
        <v>31</v>
      </c>
      <c r="H21" s="14" t="s">
        <v>486</v>
      </c>
      <c r="I21" s="15"/>
    </row>
    <row r="22" spans="1:9" ht="15" customHeight="1" x14ac:dyDescent="0.25">
      <c r="A22" s="12" t="s">
        <v>182</v>
      </c>
      <c r="B22" s="13" t="s">
        <v>183</v>
      </c>
      <c r="C22" s="14" t="s">
        <v>28</v>
      </c>
      <c r="D22" s="14" t="s">
        <v>619</v>
      </c>
      <c r="E22" s="26">
        <v>0</v>
      </c>
      <c r="F22" s="14" t="s">
        <v>31</v>
      </c>
      <c r="G22" s="14" t="s">
        <v>31</v>
      </c>
      <c r="H22" s="14" t="s">
        <v>486</v>
      </c>
      <c r="I22" s="15"/>
    </row>
    <row r="23" spans="1:9" ht="15" customHeight="1" x14ac:dyDescent="0.25">
      <c r="A23" s="12" t="s">
        <v>195</v>
      </c>
      <c r="B23" s="13" t="s">
        <v>196</v>
      </c>
      <c r="C23" s="14" t="s">
        <v>456</v>
      </c>
      <c r="D23" s="14" t="s">
        <v>1017</v>
      </c>
      <c r="E23" s="26">
        <v>7.9000000000000008E-3</v>
      </c>
      <c r="F23" s="14" t="s">
        <v>1018</v>
      </c>
      <c r="G23" s="14" t="s">
        <v>1019</v>
      </c>
      <c r="H23" s="14" t="s">
        <v>1020</v>
      </c>
      <c r="I23" s="15"/>
    </row>
    <row r="24" spans="1:9" ht="15" customHeight="1" x14ac:dyDescent="0.25">
      <c r="A24" s="12" t="s">
        <v>208</v>
      </c>
      <c r="B24" s="13" t="s">
        <v>209</v>
      </c>
      <c r="C24" s="14" t="s">
        <v>28</v>
      </c>
      <c r="D24" s="14" t="s">
        <v>660</v>
      </c>
      <c r="E24" s="26">
        <v>0</v>
      </c>
      <c r="F24" s="14" t="s">
        <v>31</v>
      </c>
      <c r="G24" s="14" t="s">
        <v>31</v>
      </c>
      <c r="H24" s="14" t="s">
        <v>486</v>
      </c>
      <c r="I24" s="15"/>
    </row>
    <row r="25" spans="1:9" ht="15" customHeight="1" x14ac:dyDescent="0.25">
      <c r="A25" s="12" t="s">
        <v>221</v>
      </c>
      <c r="B25" s="13" t="s">
        <v>222</v>
      </c>
      <c r="C25" s="14" t="s">
        <v>28</v>
      </c>
      <c r="D25" s="14" t="s">
        <v>1021</v>
      </c>
      <c r="E25" s="26">
        <v>0</v>
      </c>
      <c r="F25" s="14" t="s">
        <v>31</v>
      </c>
      <c r="G25" s="14" t="s">
        <v>31</v>
      </c>
      <c r="H25" s="14" t="s">
        <v>486</v>
      </c>
      <c r="I25" s="15"/>
    </row>
    <row r="26" spans="1:9" ht="15" customHeight="1" x14ac:dyDescent="0.25">
      <c r="A26" s="12" t="s">
        <v>234</v>
      </c>
      <c r="B26" s="13" t="s">
        <v>235</v>
      </c>
      <c r="C26" s="14" t="s">
        <v>28</v>
      </c>
      <c r="D26" s="14" t="s">
        <v>746</v>
      </c>
      <c r="E26" s="26">
        <v>0</v>
      </c>
      <c r="F26" s="14" t="s">
        <v>31</v>
      </c>
      <c r="G26" s="14" t="s">
        <v>31</v>
      </c>
      <c r="H26" s="14" t="s">
        <v>486</v>
      </c>
      <c r="I26" s="15"/>
    </row>
    <row r="27" spans="1:9" ht="15" customHeight="1" x14ac:dyDescent="0.25">
      <c r="A27" s="12" t="s">
        <v>247</v>
      </c>
      <c r="B27" s="13" t="s">
        <v>248</v>
      </c>
      <c r="C27" s="14" t="s">
        <v>28</v>
      </c>
      <c r="D27" s="14" t="s">
        <v>1010</v>
      </c>
      <c r="E27" s="26">
        <v>0</v>
      </c>
      <c r="F27" s="14" t="s">
        <v>31</v>
      </c>
      <c r="G27" s="14" t="s">
        <v>31</v>
      </c>
      <c r="H27" s="14" t="s">
        <v>486</v>
      </c>
      <c r="I27" s="15"/>
    </row>
    <row r="28" spans="1:9" ht="15" customHeight="1" x14ac:dyDescent="0.25">
      <c r="A28" s="12" t="s">
        <v>260</v>
      </c>
      <c r="B28" s="13" t="s">
        <v>261</v>
      </c>
      <c r="C28" s="14" t="s">
        <v>28</v>
      </c>
      <c r="D28" s="14" t="s">
        <v>986</v>
      </c>
      <c r="E28" s="26">
        <v>0</v>
      </c>
      <c r="F28" s="14" t="s">
        <v>31</v>
      </c>
      <c r="G28" s="14" t="s">
        <v>31</v>
      </c>
      <c r="H28" s="14" t="s">
        <v>486</v>
      </c>
      <c r="I28" s="15"/>
    </row>
    <row r="29" spans="1:9" ht="15" customHeight="1" x14ac:dyDescent="0.25">
      <c r="A29" s="12" t="s">
        <v>272</v>
      </c>
      <c r="B29" s="13" t="s">
        <v>273</v>
      </c>
      <c r="C29" s="14" t="s">
        <v>28</v>
      </c>
      <c r="D29" s="14" t="s">
        <v>1021</v>
      </c>
      <c r="E29" s="26">
        <v>0</v>
      </c>
      <c r="F29" s="14" t="s">
        <v>31</v>
      </c>
      <c r="G29" s="14" t="s">
        <v>31</v>
      </c>
      <c r="H29" s="14" t="s">
        <v>486</v>
      </c>
      <c r="I29" s="15"/>
    </row>
    <row r="30" spans="1:9" ht="15" customHeight="1" x14ac:dyDescent="0.25">
      <c r="A30" s="12" t="s">
        <v>285</v>
      </c>
      <c r="B30" s="13" t="s">
        <v>286</v>
      </c>
      <c r="C30" s="14" t="s">
        <v>28</v>
      </c>
      <c r="D30" s="14" t="s">
        <v>1022</v>
      </c>
      <c r="E30" s="26">
        <v>0</v>
      </c>
      <c r="F30" s="14" t="s">
        <v>31</v>
      </c>
      <c r="G30" s="14" t="s">
        <v>31</v>
      </c>
      <c r="H30" s="14" t="s">
        <v>486</v>
      </c>
      <c r="I30" s="15"/>
    </row>
    <row r="31" spans="1:9" ht="15" customHeight="1" x14ac:dyDescent="0.25">
      <c r="A31" s="12" t="s">
        <v>298</v>
      </c>
      <c r="B31" s="13" t="s">
        <v>299</v>
      </c>
      <c r="C31" s="14" t="s">
        <v>28</v>
      </c>
      <c r="D31" s="14" t="s">
        <v>893</v>
      </c>
      <c r="E31" s="26">
        <v>0</v>
      </c>
      <c r="F31" s="14" t="s">
        <v>31</v>
      </c>
      <c r="G31" s="14" t="s">
        <v>31</v>
      </c>
      <c r="H31" s="14" t="s">
        <v>486</v>
      </c>
      <c r="I31" s="15"/>
    </row>
    <row r="32" spans="1:9" ht="15" customHeight="1" x14ac:dyDescent="0.25">
      <c r="A32" s="12" t="s">
        <v>311</v>
      </c>
      <c r="B32" s="13" t="s">
        <v>312</v>
      </c>
      <c r="C32" s="14" t="s">
        <v>28</v>
      </c>
      <c r="D32" s="14" t="s">
        <v>1023</v>
      </c>
      <c r="E32" s="26">
        <v>0</v>
      </c>
      <c r="F32" s="14" t="s">
        <v>31</v>
      </c>
      <c r="G32" s="14" t="s">
        <v>31</v>
      </c>
      <c r="H32" s="14" t="s">
        <v>486</v>
      </c>
      <c r="I32" s="15"/>
    </row>
    <row r="33" spans="1:9" ht="15" customHeight="1" x14ac:dyDescent="0.25">
      <c r="A33" s="12" t="s">
        <v>324</v>
      </c>
      <c r="B33" s="13" t="s">
        <v>325</v>
      </c>
      <c r="C33" s="14" t="s">
        <v>28</v>
      </c>
      <c r="D33" s="14" t="s">
        <v>721</v>
      </c>
      <c r="E33" s="26">
        <v>0</v>
      </c>
      <c r="F33" s="14" t="s">
        <v>31</v>
      </c>
      <c r="G33" s="14" t="s">
        <v>31</v>
      </c>
      <c r="H33" s="14" t="s">
        <v>486</v>
      </c>
      <c r="I33" s="15"/>
    </row>
    <row r="34" spans="1:9" ht="15" customHeight="1" x14ac:dyDescent="0.25">
      <c r="A34" s="12" t="s">
        <v>337</v>
      </c>
      <c r="B34" s="13" t="s">
        <v>338</v>
      </c>
      <c r="C34" s="14" t="s">
        <v>28</v>
      </c>
      <c r="D34" s="14" t="s">
        <v>1024</v>
      </c>
      <c r="E34" s="26">
        <v>0</v>
      </c>
      <c r="F34" s="14" t="s">
        <v>31</v>
      </c>
      <c r="G34" s="14" t="s">
        <v>31</v>
      </c>
      <c r="H34" s="14" t="s">
        <v>486</v>
      </c>
      <c r="I34" s="15"/>
    </row>
    <row r="35" spans="1:9" ht="15" customHeight="1" x14ac:dyDescent="0.25">
      <c r="A35" s="12" t="s">
        <v>349</v>
      </c>
      <c r="B35" s="13" t="s">
        <v>350</v>
      </c>
      <c r="C35" s="14" t="s">
        <v>28</v>
      </c>
      <c r="D35" s="14" t="s">
        <v>959</v>
      </c>
      <c r="E35" s="26">
        <v>0</v>
      </c>
      <c r="F35" s="14" t="s">
        <v>31</v>
      </c>
      <c r="G35" s="14" t="s">
        <v>31</v>
      </c>
      <c r="H35" s="14" t="s">
        <v>486</v>
      </c>
      <c r="I35" s="15"/>
    </row>
    <row r="36" spans="1:9" ht="15" customHeight="1" x14ac:dyDescent="0.25">
      <c r="A36" s="12" t="s">
        <v>362</v>
      </c>
      <c r="B36" s="13" t="s">
        <v>363</v>
      </c>
      <c r="C36" s="14" t="s">
        <v>28</v>
      </c>
      <c r="D36" s="14" t="s">
        <v>1025</v>
      </c>
      <c r="E36" s="26">
        <v>0</v>
      </c>
      <c r="F36" s="14" t="s">
        <v>31</v>
      </c>
      <c r="G36" s="14" t="s">
        <v>31</v>
      </c>
      <c r="H36" s="14" t="s">
        <v>486</v>
      </c>
      <c r="I36" s="15"/>
    </row>
    <row r="37" spans="1:9" ht="15" customHeight="1" x14ac:dyDescent="0.25">
      <c r="A37" s="12" t="s">
        <v>375</v>
      </c>
      <c r="B37" s="13" t="s">
        <v>376</v>
      </c>
      <c r="C37" s="14" t="s">
        <v>28</v>
      </c>
      <c r="D37" s="14" t="s">
        <v>691</v>
      </c>
      <c r="E37" s="26">
        <v>0</v>
      </c>
      <c r="F37" s="14" t="s">
        <v>31</v>
      </c>
      <c r="G37" s="14" t="s">
        <v>31</v>
      </c>
      <c r="H37" s="14" t="s">
        <v>486</v>
      </c>
      <c r="I37" s="15"/>
    </row>
    <row r="38" spans="1:9" ht="15" customHeight="1" x14ac:dyDescent="0.25">
      <c r="A38" s="12" t="s">
        <v>388</v>
      </c>
      <c r="B38" s="13" t="s">
        <v>389</v>
      </c>
      <c r="C38" s="14" t="s">
        <v>28</v>
      </c>
      <c r="D38" s="14" t="s">
        <v>766</v>
      </c>
      <c r="E38" s="26">
        <v>0</v>
      </c>
      <c r="F38" s="14" t="s">
        <v>31</v>
      </c>
      <c r="G38" s="14" t="s">
        <v>31</v>
      </c>
      <c r="H38" s="14" t="s">
        <v>486</v>
      </c>
      <c r="I38" s="15"/>
    </row>
    <row r="39" spans="1:9" ht="15" customHeight="1" x14ac:dyDescent="0.25">
      <c r="A39" s="12" t="s">
        <v>401</v>
      </c>
      <c r="B39" s="13" t="s">
        <v>402</v>
      </c>
      <c r="C39" s="14" t="s">
        <v>28</v>
      </c>
      <c r="D39" s="14" t="s">
        <v>732</v>
      </c>
      <c r="E39" s="26">
        <v>0</v>
      </c>
      <c r="F39" s="14" t="s">
        <v>31</v>
      </c>
      <c r="G39" s="14" t="s">
        <v>31</v>
      </c>
      <c r="H39" s="14" t="s">
        <v>486</v>
      </c>
      <c r="I39" s="15"/>
    </row>
    <row r="40" spans="1:9" ht="15" customHeight="1" x14ac:dyDescent="0.25">
      <c r="A40" s="12" t="s">
        <v>414</v>
      </c>
      <c r="B40" s="13" t="s">
        <v>415</v>
      </c>
      <c r="C40" s="14" t="s">
        <v>28</v>
      </c>
      <c r="D40" s="14" t="s">
        <v>1026</v>
      </c>
      <c r="E40" s="26">
        <v>0</v>
      </c>
      <c r="F40" s="14" t="s">
        <v>31</v>
      </c>
      <c r="G40" s="14" t="s">
        <v>31</v>
      </c>
      <c r="H40" s="14" t="s">
        <v>486</v>
      </c>
      <c r="I40" s="15"/>
    </row>
    <row r="41" spans="1:9" ht="15" customHeight="1" x14ac:dyDescent="0.25">
      <c r="A41" s="12" t="s">
        <v>427</v>
      </c>
      <c r="B41" s="13" t="s">
        <v>428</v>
      </c>
      <c r="C41" s="14" t="s">
        <v>28</v>
      </c>
      <c r="D41" s="14" t="s">
        <v>650</v>
      </c>
      <c r="E41" s="26">
        <v>0</v>
      </c>
      <c r="F41" s="14" t="s">
        <v>31</v>
      </c>
      <c r="G41" s="14" t="s">
        <v>31</v>
      </c>
      <c r="H41" s="14" t="s">
        <v>486</v>
      </c>
      <c r="I41" s="15"/>
    </row>
    <row r="42" spans="1:9" ht="26.1" customHeight="1" x14ac:dyDescent="0.25">
      <c r="A42" s="12" t="s">
        <v>440</v>
      </c>
      <c r="B42" s="13" t="s">
        <v>441</v>
      </c>
      <c r="C42" s="14" t="s">
        <v>28</v>
      </c>
      <c r="D42" s="14" t="s">
        <v>456</v>
      </c>
      <c r="E42" s="26">
        <v>0</v>
      </c>
      <c r="F42" s="14" t="s">
        <v>31</v>
      </c>
      <c r="G42" s="14" t="s">
        <v>31</v>
      </c>
      <c r="H42" s="14" t="s">
        <v>486</v>
      </c>
      <c r="I42" s="15"/>
    </row>
    <row r="43" spans="1:9" ht="26.1" customHeight="1" x14ac:dyDescent="0.25">
      <c r="A43" s="12" t="s">
        <v>451</v>
      </c>
      <c r="B43" s="13" t="s">
        <v>452</v>
      </c>
      <c r="C43" s="14" t="s">
        <v>28</v>
      </c>
      <c r="D43" s="14" t="s">
        <v>639</v>
      </c>
      <c r="E43" s="26">
        <v>0</v>
      </c>
      <c r="F43" s="14" t="s">
        <v>31</v>
      </c>
      <c r="G43" s="14" t="s">
        <v>31</v>
      </c>
      <c r="H43" s="14" t="s">
        <v>486</v>
      </c>
      <c r="I43" s="15"/>
    </row>
    <row r="44" spans="1:9" ht="26.1" customHeight="1" x14ac:dyDescent="0.25">
      <c r="A44" s="12" t="s">
        <v>464</v>
      </c>
      <c r="B44" s="13" t="s">
        <v>465</v>
      </c>
      <c r="C44" s="14" t="s">
        <v>28</v>
      </c>
      <c r="D44" s="14" t="s">
        <v>1027</v>
      </c>
      <c r="E44" s="26">
        <v>0</v>
      </c>
      <c r="F44" s="14" t="s">
        <v>31</v>
      </c>
      <c r="G44" s="14" t="s">
        <v>31</v>
      </c>
      <c r="H44" s="14" t="s">
        <v>486</v>
      </c>
      <c r="I44" s="15"/>
    </row>
    <row r="45" spans="1:9" ht="26.1" customHeight="1" x14ac:dyDescent="0.25">
      <c r="A45" s="12" t="s">
        <v>471</v>
      </c>
      <c r="B45" s="13" t="s">
        <v>472</v>
      </c>
      <c r="C45" s="14" t="s">
        <v>28</v>
      </c>
      <c r="D45" s="14" t="s">
        <v>775</v>
      </c>
      <c r="E45" s="26">
        <v>0</v>
      </c>
      <c r="F45" s="14" t="s">
        <v>31</v>
      </c>
      <c r="G45" s="14" t="s">
        <v>31</v>
      </c>
      <c r="H45" s="14" t="s">
        <v>486</v>
      </c>
      <c r="I45" s="15"/>
    </row>
    <row r="46" spans="1:9" ht="26.1" customHeight="1" x14ac:dyDescent="0.25">
      <c r="A46" s="12" t="s">
        <v>478</v>
      </c>
      <c r="B46" s="13" t="s">
        <v>479</v>
      </c>
      <c r="C46" s="14" t="s">
        <v>28</v>
      </c>
      <c r="D46" s="14" t="s">
        <v>649</v>
      </c>
      <c r="E46" s="26">
        <v>0</v>
      </c>
      <c r="F46" s="14" t="s">
        <v>31</v>
      </c>
      <c r="G46" s="14" t="s">
        <v>31</v>
      </c>
      <c r="H46" s="14" t="s">
        <v>486</v>
      </c>
      <c r="I46" s="15"/>
    </row>
    <row r="47" spans="1:9" ht="26.1" customHeight="1" x14ac:dyDescent="0.25">
      <c r="A47" s="12" t="s">
        <v>484</v>
      </c>
      <c r="B47" s="13" t="s">
        <v>485</v>
      </c>
      <c r="C47" s="14" t="s">
        <v>28</v>
      </c>
      <c r="D47" s="14" t="s">
        <v>741</v>
      </c>
      <c r="E47" s="26">
        <v>0</v>
      </c>
      <c r="F47" s="14" t="s">
        <v>31</v>
      </c>
      <c r="G47" s="14" t="s">
        <v>31</v>
      </c>
      <c r="H47" s="14" t="s">
        <v>486</v>
      </c>
      <c r="I47" s="15"/>
    </row>
    <row r="48" spans="1:9" ht="15" customHeight="1" x14ac:dyDescent="0.25">
      <c r="A48" s="12" t="s">
        <v>487</v>
      </c>
      <c r="B48" s="13" t="s">
        <v>488</v>
      </c>
      <c r="C48" s="14" t="s">
        <v>28</v>
      </c>
      <c r="D48" s="14" t="s">
        <v>602</v>
      </c>
      <c r="E48" s="26">
        <v>0</v>
      </c>
      <c r="F48" s="14" t="s">
        <v>31</v>
      </c>
      <c r="G48" s="14" t="s">
        <v>31</v>
      </c>
      <c r="H48" s="14" t="s">
        <v>486</v>
      </c>
      <c r="I48" s="15"/>
    </row>
    <row r="49" spans="1:9" ht="26.1" customHeight="1" x14ac:dyDescent="0.25">
      <c r="A49" s="12" t="s">
        <v>494</v>
      </c>
      <c r="B49" s="13" t="s">
        <v>495</v>
      </c>
      <c r="C49" s="14" t="s">
        <v>28</v>
      </c>
      <c r="D49" s="14" t="s">
        <v>649</v>
      </c>
      <c r="E49" s="26">
        <v>0</v>
      </c>
      <c r="F49" s="14" t="s">
        <v>31</v>
      </c>
      <c r="G49" s="14" t="s">
        <v>31</v>
      </c>
      <c r="H49" s="14" t="s">
        <v>486</v>
      </c>
      <c r="I49" s="15"/>
    </row>
    <row r="50" spans="1:9" ht="15" customHeight="1" x14ac:dyDescent="0.25">
      <c r="A50" s="12" t="s">
        <v>499</v>
      </c>
      <c r="B50" s="13" t="s">
        <v>500</v>
      </c>
      <c r="C50" s="14" t="s">
        <v>28</v>
      </c>
      <c r="D50" s="14" t="s">
        <v>1028</v>
      </c>
      <c r="E50" s="26">
        <v>0</v>
      </c>
      <c r="F50" s="14" t="s">
        <v>31</v>
      </c>
      <c r="G50" s="14" t="s">
        <v>31</v>
      </c>
      <c r="H50" s="14" t="s">
        <v>486</v>
      </c>
      <c r="I50" s="15"/>
    </row>
    <row r="51" spans="1:9" ht="15" customHeight="1" x14ac:dyDescent="0.25">
      <c r="A51" s="12" t="s">
        <v>506</v>
      </c>
      <c r="B51" s="13" t="s">
        <v>507</v>
      </c>
      <c r="C51" s="14" t="s">
        <v>28</v>
      </c>
      <c r="D51" s="14" t="s">
        <v>1029</v>
      </c>
      <c r="E51" s="26">
        <v>0</v>
      </c>
      <c r="F51" s="14" t="s">
        <v>31</v>
      </c>
      <c r="G51" s="14" t="s">
        <v>31</v>
      </c>
      <c r="H51" s="14" t="s">
        <v>486</v>
      </c>
      <c r="I51" s="15"/>
    </row>
    <row r="52" spans="1:9" ht="15" customHeight="1" x14ac:dyDescent="0.25">
      <c r="A52" s="12" t="s">
        <v>513</v>
      </c>
      <c r="B52" s="13" t="s">
        <v>514</v>
      </c>
      <c r="C52" s="14" t="s">
        <v>28</v>
      </c>
      <c r="D52" s="14" t="s">
        <v>28</v>
      </c>
      <c r="E52" s="26">
        <v>0</v>
      </c>
      <c r="F52" s="14" t="s">
        <v>31</v>
      </c>
      <c r="G52" s="14" t="s">
        <v>31</v>
      </c>
      <c r="H52" s="14" t="s">
        <v>486</v>
      </c>
      <c r="I52" s="15"/>
    </row>
    <row r="53" spans="1:9" ht="15" customHeight="1" x14ac:dyDescent="0.25">
      <c r="A53" s="12" t="s">
        <v>521</v>
      </c>
      <c r="B53" s="13" t="s">
        <v>522</v>
      </c>
      <c r="C53" s="14" t="s">
        <v>28</v>
      </c>
      <c r="D53" s="14" t="s">
        <v>1030</v>
      </c>
      <c r="E53" s="26">
        <v>0</v>
      </c>
      <c r="F53" s="14" t="s">
        <v>31</v>
      </c>
      <c r="G53" s="14" t="s">
        <v>31</v>
      </c>
      <c r="H53" s="14" t="s">
        <v>486</v>
      </c>
      <c r="I53" s="15"/>
    </row>
    <row r="54" spans="1:9" ht="15" customHeight="1" x14ac:dyDescent="0.25">
      <c r="A54" s="12" t="s">
        <v>533</v>
      </c>
      <c r="B54" s="13" t="s">
        <v>534</v>
      </c>
      <c r="C54" s="14" t="s">
        <v>911</v>
      </c>
      <c r="D54" s="14" t="s">
        <v>1031</v>
      </c>
      <c r="E54" s="26">
        <v>2.5000000000000001E-3</v>
      </c>
      <c r="F54" s="14" t="s">
        <v>1032</v>
      </c>
      <c r="G54" s="14" t="s">
        <v>1032</v>
      </c>
      <c r="H54" s="14" t="s">
        <v>1033</v>
      </c>
      <c r="I54" s="15"/>
    </row>
    <row r="55" spans="1:9" ht="15" customHeight="1" x14ac:dyDescent="0.25">
      <c r="A55" s="12" t="s">
        <v>540</v>
      </c>
      <c r="B55" s="13" t="s">
        <v>541</v>
      </c>
      <c r="C55" s="14" t="s">
        <v>28</v>
      </c>
      <c r="D55" s="14" t="s">
        <v>1034</v>
      </c>
      <c r="E55" s="26">
        <v>0</v>
      </c>
      <c r="F55" s="14" t="s">
        <v>31</v>
      </c>
      <c r="G55" s="14" t="s">
        <v>31</v>
      </c>
      <c r="H55" s="14" t="s">
        <v>486</v>
      </c>
      <c r="I55" s="15"/>
    </row>
    <row r="56" spans="1:9" ht="26.1" customHeight="1" x14ac:dyDescent="0.25">
      <c r="A56" s="12" t="s">
        <v>551</v>
      </c>
      <c r="B56" s="13" t="s">
        <v>552</v>
      </c>
      <c r="C56" s="14" t="s">
        <v>28</v>
      </c>
      <c r="D56" s="14" t="s">
        <v>1035</v>
      </c>
      <c r="E56" s="26">
        <v>0</v>
      </c>
      <c r="F56" s="14" t="s">
        <v>31</v>
      </c>
      <c r="G56" s="14" t="s">
        <v>31</v>
      </c>
      <c r="H56" s="14" t="s">
        <v>486</v>
      </c>
      <c r="I56" s="15"/>
    </row>
    <row r="57" spans="1:9" ht="15" customHeight="1" x14ac:dyDescent="0.25">
      <c r="A57" s="12" t="s">
        <v>564</v>
      </c>
      <c r="B57" s="13" t="s">
        <v>565</v>
      </c>
      <c r="C57" s="14" t="s">
        <v>28</v>
      </c>
      <c r="D57" s="14" t="s">
        <v>1036</v>
      </c>
      <c r="E57" s="26">
        <v>0</v>
      </c>
      <c r="F57" s="14" t="s">
        <v>31</v>
      </c>
      <c r="G57" s="14" t="s">
        <v>31</v>
      </c>
      <c r="H57" s="14" t="s">
        <v>486</v>
      </c>
      <c r="I57" s="15"/>
    </row>
    <row r="58" spans="1:9" ht="15" customHeight="1" x14ac:dyDescent="0.25">
      <c r="A58" s="12" t="s">
        <v>576</v>
      </c>
      <c r="B58" s="13" t="s">
        <v>577</v>
      </c>
      <c r="C58" s="14" t="s">
        <v>28</v>
      </c>
      <c r="D58" s="14" t="s">
        <v>1037</v>
      </c>
      <c r="E58" s="26">
        <v>0</v>
      </c>
      <c r="F58" s="14" t="s">
        <v>31</v>
      </c>
      <c r="G58" s="14" t="s">
        <v>31</v>
      </c>
      <c r="H58" s="14" t="s">
        <v>486</v>
      </c>
      <c r="I58" s="15"/>
    </row>
  </sheetData>
  <mergeCells count="6">
    <mergeCell ref="F1:H1"/>
    <mergeCell ref="A2:H2"/>
    <mergeCell ref="A3:H3"/>
    <mergeCell ref="A4:A5"/>
    <mergeCell ref="B4:B5"/>
    <mergeCell ref="C5:G5"/>
  </mergeCells>
  <pageMargins left="0.39370078740157483" right="0.39370078740157483" top="0.39370078740157483" bottom="0.39370078740157483" header="0" footer="0"/>
  <pageSetup scale="78" pageOrder="overThenDown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58"/>
  <sheetViews>
    <sheetView view="pageBreakPreview" zoomScale="60" zoomScaleNormal="100" workbookViewId="0">
      <selection activeCell="M1" sqref="M1:O1"/>
    </sheetView>
  </sheetViews>
  <sheetFormatPr defaultColWidth="10.33203125" defaultRowHeight="11.45" customHeight="1" x14ac:dyDescent="0.25"/>
  <cols>
    <col min="1" max="1" width="9.1640625" style="4" customWidth="1"/>
    <col min="2" max="2" width="29.1640625" style="16" customWidth="1"/>
    <col min="3" max="3" width="12" style="4" customWidth="1"/>
    <col min="4" max="4" width="11.6640625" style="4" customWidth="1"/>
    <col min="5" max="5" width="11.1640625" style="4" customWidth="1"/>
    <col min="6" max="6" width="12.33203125" style="4" customWidth="1"/>
    <col min="7" max="7" width="11.83203125" style="4" customWidth="1"/>
    <col min="8" max="8" width="11.83203125" style="17" customWidth="1"/>
    <col min="9" max="9" width="11.6640625" style="17" customWidth="1"/>
    <col min="10" max="10" width="10.83203125" style="4" customWidth="1"/>
    <col min="11" max="11" width="10.6640625" style="2" customWidth="1"/>
    <col min="12" max="12" width="10.1640625" style="2" customWidth="1"/>
    <col min="13" max="13" width="13.1640625" style="2" customWidth="1"/>
    <col min="14" max="14" width="17" style="2" customWidth="1"/>
    <col min="15" max="15" width="14.83203125" style="2" customWidth="1"/>
    <col min="16" max="16384" width="10.33203125" style="3"/>
  </cols>
  <sheetData>
    <row r="1" spans="1:15" s="1" customFormat="1" ht="33.950000000000003" customHeight="1" x14ac:dyDescent="0.2">
      <c r="M1" s="111" t="s">
        <v>2621</v>
      </c>
      <c r="N1" s="111"/>
      <c r="O1" s="111"/>
    </row>
    <row r="2" spans="1:15" s="1" customFormat="1" ht="48" customHeight="1" x14ac:dyDescent="0.2">
      <c r="A2" s="118" t="s">
        <v>588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</row>
    <row r="3" spans="1:15" s="4" customFormat="1" ht="54" customHeight="1" x14ac:dyDescent="0.2">
      <c r="A3" s="129" t="s">
        <v>589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</row>
    <row r="4" spans="1:15" s="1" customFormat="1" ht="141.94999999999999" customHeight="1" x14ac:dyDescent="0.2">
      <c r="A4" s="130" t="s">
        <v>2</v>
      </c>
      <c r="B4" s="119" t="s">
        <v>3</v>
      </c>
      <c r="C4" s="132" t="s">
        <v>590</v>
      </c>
      <c r="D4" s="132"/>
      <c r="E4" s="132" t="s">
        <v>591</v>
      </c>
      <c r="F4" s="132"/>
      <c r="G4" s="132" t="s">
        <v>592</v>
      </c>
      <c r="H4" s="132"/>
      <c r="I4" s="132" t="s">
        <v>7</v>
      </c>
      <c r="J4" s="132"/>
      <c r="K4" s="132" t="s">
        <v>593</v>
      </c>
      <c r="L4" s="132"/>
      <c r="M4" s="18" t="s">
        <v>594</v>
      </c>
      <c r="N4" s="18" t="s">
        <v>595</v>
      </c>
      <c r="O4" s="5" t="s">
        <v>9</v>
      </c>
    </row>
    <row r="5" spans="1:15" s="1" customFormat="1" ht="27" customHeight="1" x14ac:dyDescent="0.2">
      <c r="A5" s="131"/>
      <c r="B5" s="121"/>
      <c r="C5" s="6" t="s">
        <v>596</v>
      </c>
      <c r="D5" s="6" t="s">
        <v>597</v>
      </c>
      <c r="E5" s="6" t="s">
        <v>596</v>
      </c>
      <c r="F5" s="6" t="s">
        <v>597</v>
      </c>
      <c r="G5" s="6" t="s">
        <v>596</v>
      </c>
      <c r="H5" s="6" t="s">
        <v>597</v>
      </c>
      <c r="I5" s="6" t="s">
        <v>596</v>
      </c>
      <c r="J5" s="6" t="s">
        <v>597</v>
      </c>
      <c r="K5" s="6" t="s">
        <v>596</v>
      </c>
      <c r="L5" s="6" t="s">
        <v>597</v>
      </c>
      <c r="M5" s="132" t="s">
        <v>10</v>
      </c>
      <c r="N5" s="132"/>
      <c r="O5" s="6" t="s">
        <v>12</v>
      </c>
    </row>
    <row r="6" spans="1:15" s="24" customFormat="1" ht="15" customHeight="1" x14ac:dyDescent="0.25">
      <c r="A6" s="19"/>
      <c r="B6" s="9" t="s">
        <v>13</v>
      </c>
      <c r="C6" s="20">
        <v>1965</v>
      </c>
      <c r="D6" s="20">
        <v>1386</v>
      </c>
      <c r="E6" s="20">
        <v>2724</v>
      </c>
      <c r="F6" s="20">
        <v>3373</v>
      </c>
      <c r="G6" s="21">
        <v>0.61870000000000003</v>
      </c>
      <c r="H6" s="21">
        <v>0.38069999999999998</v>
      </c>
      <c r="I6" s="21">
        <v>1.9571000000000001</v>
      </c>
      <c r="J6" s="21">
        <v>1.5831</v>
      </c>
      <c r="K6" s="21">
        <v>1.5035000000000001</v>
      </c>
      <c r="L6" s="22">
        <v>1.988</v>
      </c>
      <c r="M6" s="21">
        <v>3.4916</v>
      </c>
      <c r="N6" s="21">
        <v>2.9649000000000001</v>
      </c>
      <c r="O6" s="23">
        <v>2.94</v>
      </c>
    </row>
    <row r="7" spans="1:15" ht="26.1" customHeight="1" x14ac:dyDescent="0.2">
      <c r="A7" s="12" t="s">
        <v>25</v>
      </c>
      <c r="B7" s="13" t="s">
        <v>26</v>
      </c>
      <c r="C7" s="14" t="s">
        <v>456</v>
      </c>
      <c r="D7" s="14" t="s">
        <v>28</v>
      </c>
      <c r="E7" s="14" t="s">
        <v>456</v>
      </c>
      <c r="F7" s="14" t="s">
        <v>28</v>
      </c>
      <c r="G7" s="14" t="s">
        <v>598</v>
      </c>
      <c r="H7" s="14" t="s">
        <v>31</v>
      </c>
      <c r="I7" s="14" t="s">
        <v>599</v>
      </c>
      <c r="J7" s="14" t="s">
        <v>31</v>
      </c>
      <c r="K7" s="14" t="s">
        <v>599</v>
      </c>
      <c r="L7" s="14" t="s">
        <v>31</v>
      </c>
      <c r="M7" s="14" t="s">
        <v>599</v>
      </c>
      <c r="N7" s="14" t="s">
        <v>600</v>
      </c>
      <c r="O7" s="14" t="s">
        <v>601</v>
      </c>
    </row>
    <row r="8" spans="1:15" ht="15" customHeight="1" x14ac:dyDescent="0.2">
      <c r="A8" s="12" t="s">
        <v>35</v>
      </c>
      <c r="B8" s="13" t="s">
        <v>36</v>
      </c>
      <c r="C8" s="14" t="s">
        <v>28</v>
      </c>
      <c r="D8" s="14" t="s">
        <v>445</v>
      </c>
      <c r="E8" s="14" t="s">
        <v>28</v>
      </c>
      <c r="F8" s="14" t="s">
        <v>602</v>
      </c>
      <c r="G8" s="14" t="s">
        <v>31</v>
      </c>
      <c r="H8" s="14" t="s">
        <v>603</v>
      </c>
      <c r="I8" s="14" t="s">
        <v>31</v>
      </c>
      <c r="J8" s="14" t="s">
        <v>599</v>
      </c>
      <c r="K8" s="14" t="s">
        <v>31</v>
      </c>
      <c r="L8" s="14" t="s">
        <v>599</v>
      </c>
      <c r="M8" s="14" t="s">
        <v>599</v>
      </c>
      <c r="N8" s="14" t="s">
        <v>604</v>
      </c>
      <c r="O8" s="14" t="s">
        <v>605</v>
      </c>
    </row>
    <row r="9" spans="1:15" ht="15" customHeight="1" x14ac:dyDescent="0.2">
      <c r="A9" s="12" t="s">
        <v>48</v>
      </c>
      <c r="B9" s="13" t="s">
        <v>49</v>
      </c>
      <c r="C9" s="14" t="s">
        <v>606</v>
      </c>
      <c r="D9" s="14" t="s">
        <v>607</v>
      </c>
      <c r="E9" s="14" t="s">
        <v>608</v>
      </c>
      <c r="F9" s="14" t="s">
        <v>490</v>
      </c>
      <c r="G9" s="14" t="s">
        <v>609</v>
      </c>
      <c r="H9" s="14" t="s">
        <v>610</v>
      </c>
      <c r="I9" s="14" t="s">
        <v>599</v>
      </c>
      <c r="J9" s="14" t="s">
        <v>611</v>
      </c>
      <c r="K9" s="14" t="s">
        <v>612</v>
      </c>
      <c r="L9" s="14" t="s">
        <v>613</v>
      </c>
      <c r="M9" s="14" t="s">
        <v>614</v>
      </c>
      <c r="N9" s="14" t="s">
        <v>614</v>
      </c>
      <c r="O9" s="14" t="s">
        <v>615</v>
      </c>
    </row>
    <row r="10" spans="1:15" ht="15" customHeight="1" x14ac:dyDescent="0.2">
      <c r="A10" s="12" t="s">
        <v>55</v>
      </c>
      <c r="B10" s="13" t="s">
        <v>56</v>
      </c>
      <c r="C10" s="14" t="s">
        <v>616</v>
      </c>
      <c r="D10" s="14" t="s">
        <v>617</v>
      </c>
      <c r="E10" s="14" t="s">
        <v>618</v>
      </c>
      <c r="F10" s="14" t="s">
        <v>619</v>
      </c>
      <c r="G10" s="14" t="s">
        <v>620</v>
      </c>
      <c r="H10" s="14" t="s">
        <v>621</v>
      </c>
      <c r="I10" s="14" t="s">
        <v>599</v>
      </c>
      <c r="J10" s="14" t="s">
        <v>622</v>
      </c>
      <c r="K10" s="14" t="s">
        <v>623</v>
      </c>
      <c r="L10" s="14" t="s">
        <v>624</v>
      </c>
      <c r="M10" s="14" t="s">
        <v>625</v>
      </c>
      <c r="N10" s="14" t="s">
        <v>625</v>
      </c>
      <c r="O10" s="14" t="s">
        <v>626</v>
      </c>
    </row>
    <row r="11" spans="1:15" ht="15" customHeight="1" x14ac:dyDescent="0.2">
      <c r="A11" s="12" t="s">
        <v>62</v>
      </c>
      <c r="B11" s="13" t="s">
        <v>63</v>
      </c>
      <c r="C11" s="14" t="s">
        <v>627</v>
      </c>
      <c r="D11" s="14" t="s">
        <v>628</v>
      </c>
      <c r="E11" s="14" t="s">
        <v>629</v>
      </c>
      <c r="F11" s="14" t="s">
        <v>630</v>
      </c>
      <c r="G11" s="14" t="s">
        <v>631</v>
      </c>
      <c r="H11" s="14" t="s">
        <v>632</v>
      </c>
      <c r="I11" s="14" t="s">
        <v>599</v>
      </c>
      <c r="J11" s="14" t="s">
        <v>633</v>
      </c>
      <c r="K11" s="14" t="s">
        <v>634</v>
      </c>
      <c r="L11" s="14" t="s">
        <v>635</v>
      </c>
      <c r="M11" s="14" t="s">
        <v>636</v>
      </c>
      <c r="N11" s="14" t="s">
        <v>636</v>
      </c>
      <c r="O11" s="14" t="s">
        <v>637</v>
      </c>
    </row>
    <row r="12" spans="1:15" ht="15" customHeight="1" x14ac:dyDescent="0.2">
      <c r="A12" s="12" t="s">
        <v>69</v>
      </c>
      <c r="B12" s="13" t="s">
        <v>70</v>
      </c>
      <c r="C12" s="14" t="s">
        <v>28</v>
      </c>
      <c r="D12" s="14" t="s">
        <v>28</v>
      </c>
      <c r="E12" s="14" t="s">
        <v>28</v>
      </c>
      <c r="F12" s="14" t="s">
        <v>28</v>
      </c>
      <c r="G12" s="14" t="s">
        <v>31</v>
      </c>
      <c r="H12" s="14" t="s">
        <v>31</v>
      </c>
      <c r="I12" s="14" t="s">
        <v>31</v>
      </c>
      <c r="J12" s="14" t="s">
        <v>31</v>
      </c>
      <c r="K12" s="14" t="s">
        <v>31</v>
      </c>
      <c r="L12" s="14" t="s">
        <v>31</v>
      </c>
      <c r="M12" s="14" t="s">
        <v>31</v>
      </c>
      <c r="N12" s="14" t="s">
        <v>31</v>
      </c>
      <c r="O12" s="14" t="s">
        <v>486</v>
      </c>
    </row>
    <row r="13" spans="1:15" ht="38.1" customHeight="1" x14ac:dyDescent="0.2">
      <c r="A13" s="12" t="s">
        <v>78</v>
      </c>
      <c r="B13" s="13" t="s">
        <v>79</v>
      </c>
      <c r="C13" s="14" t="s">
        <v>638</v>
      </c>
      <c r="D13" s="14" t="s">
        <v>639</v>
      </c>
      <c r="E13" s="14" t="s">
        <v>640</v>
      </c>
      <c r="F13" s="14" t="s">
        <v>641</v>
      </c>
      <c r="G13" s="14" t="s">
        <v>642</v>
      </c>
      <c r="H13" s="14" t="s">
        <v>643</v>
      </c>
      <c r="I13" s="14" t="s">
        <v>599</v>
      </c>
      <c r="J13" s="14" t="s">
        <v>644</v>
      </c>
      <c r="K13" s="14" t="s">
        <v>645</v>
      </c>
      <c r="L13" s="14" t="s">
        <v>646</v>
      </c>
      <c r="M13" s="14" t="s">
        <v>647</v>
      </c>
      <c r="N13" s="14" t="s">
        <v>647</v>
      </c>
      <c r="O13" s="14" t="s">
        <v>539</v>
      </c>
    </row>
    <row r="14" spans="1:15" ht="26.1" customHeight="1" x14ac:dyDescent="0.2">
      <c r="A14" s="12" t="s">
        <v>85</v>
      </c>
      <c r="B14" s="13" t="s">
        <v>86</v>
      </c>
      <c r="C14" s="14" t="s">
        <v>28</v>
      </c>
      <c r="D14" s="14" t="s">
        <v>28</v>
      </c>
      <c r="E14" s="14" t="s">
        <v>28</v>
      </c>
      <c r="F14" s="14" t="s">
        <v>28</v>
      </c>
      <c r="G14" s="14" t="s">
        <v>31</v>
      </c>
      <c r="H14" s="14" t="s">
        <v>31</v>
      </c>
      <c r="I14" s="14" t="s">
        <v>31</v>
      </c>
      <c r="J14" s="14" t="s">
        <v>31</v>
      </c>
      <c r="K14" s="14" t="s">
        <v>31</v>
      </c>
      <c r="L14" s="14" t="s">
        <v>31</v>
      </c>
      <c r="M14" s="14" t="s">
        <v>31</v>
      </c>
      <c r="N14" s="14" t="s">
        <v>31</v>
      </c>
      <c r="O14" s="14" t="s">
        <v>486</v>
      </c>
    </row>
    <row r="15" spans="1:15" ht="15" customHeight="1" x14ac:dyDescent="0.2">
      <c r="A15" s="12" t="s">
        <v>93</v>
      </c>
      <c r="B15" s="13" t="s">
        <v>94</v>
      </c>
      <c r="C15" s="14" t="s">
        <v>648</v>
      </c>
      <c r="D15" s="14" t="s">
        <v>649</v>
      </c>
      <c r="E15" s="14" t="s">
        <v>650</v>
      </c>
      <c r="F15" s="14" t="s">
        <v>651</v>
      </c>
      <c r="G15" s="14" t="s">
        <v>652</v>
      </c>
      <c r="H15" s="14" t="s">
        <v>653</v>
      </c>
      <c r="I15" s="14" t="s">
        <v>599</v>
      </c>
      <c r="J15" s="14" t="s">
        <v>654</v>
      </c>
      <c r="K15" s="14" t="s">
        <v>655</v>
      </c>
      <c r="L15" s="14" t="s">
        <v>656</v>
      </c>
      <c r="M15" s="14" t="s">
        <v>657</v>
      </c>
      <c r="N15" s="14" t="s">
        <v>658</v>
      </c>
      <c r="O15" s="14" t="s">
        <v>659</v>
      </c>
    </row>
    <row r="16" spans="1:15" ht="15" customHeight="1" x14ac:dyDescent="0.2">
      <c r="A16" s="12" t="s">
        <v>105</v>
      </c>
      <c r="B16" s="13" t="s">
        <v>106</v>
      </c>
      <c r="C16" s="14" t="s">
        <v>660</v>
      </c>
      <c r="D16" s="14" t="s">
        <v>661</v>
      </c>
      <c r="E16" s="14" t="s">
        <v>651</v>
      </c>
      <c r="F16" s="14" t="s">
        <v>662</v>
      </c>
      <c r="G16" s="14" t="s">
        <v>631</v>
      </c>
      <c r="H16" s="14" t="s">
        <v>663</v>
      </c>
      <c r="I16" s="14" t="s">
        <v>599</v>
      </c>
      <c r="J16" s="14" t="s">
        <v>664</v>
      </c>
      <c r="K16" s="14" t="s">
        <v>665</v>
      </c>
      <c r="L16" s="14" t="s">
        <v>666</v>
      </c>
      <c r="M16" s="14" t="s">
        <v>667</v>
      </c>
      <c r="N16" s="14" t="s">
        <v>668</v>
      </c>
      <c r="O16" s="14" t="s">
        <v>669</v>
      </c>
    </row>
    <row r="17" spans="1:15" ht="15" customHeight="1" x14ac:dyDescent="0.2">
      <c r="A17" s="12" t="s">
        <v>117</v>
      </c>
      <c r="B17" s="13" t="s">
        <v>118</v>
      </c>
      <c r="C17" s="14" t="s">
        <v>648</v>
      </c>
      <c r="D17" s="14" t="s">
        <v>670</v>
      </c>
      <c r="E17" s="14" t="s">
        <v>619</v>
      </c>
      <c r="F17" s="14" t="s">
        <v>616</v>
      </c>
      <c r="G17" s="14" t="s">
        <v>671</v>
      </c>
      <c r="H17" s="14" t="s">
        <v>672</v>
      </c>
      <c r="I17" s="14" t="s">
        <v>599</v>
      </c>
      <c r="J17" s="14" t="s">
        <v>673</v>
      </c>
      <c r="K17" s="14" t="s">
        <v>674</v>
      </c>
      <c r="L17" s="14" t="s">
        <v>675</v>
      </c>
      <c r="M17" s="14" t="s">
        <v>676</v>
      </c>
      <c r="N17" s="14" t="s">
        <v>677</v>
      </c>
      <c r="O17" s="14" t="s">
        <v>678</v>
      </c>
    </row>
    <row r="18" spans="1:15" ht="38.1" customHeight="1" x14ac:dyDescent="0.2">
      <c r="A18" s="12" t="s">
        <v>130</v>
      </c>
      <c r="B18" s="13" t="s">
        <v>131</v>
      </c>
      <c r="C18" s="14" t="s">
        <v>679</v>
      </c>
      <c r="D18" s="14" t="s">
        <v>680</v>
      </c>
      <c r="E18" s="14" t="s">
        <v>681</v>
      </c>
      <c r="F18" s="14" t="s">
        <v>682</v>
      </c>
      <c r="G18" s="14" t="s">
        <v>683</v>
      </c>
      <c r="H18" s="14" t="s">
        <v>684</v>
      </c>
      <c r="I18" s="14" t="s">
        <v>599</v>
      </c>
      <c r="J18" s="14" t="s">
        <v>685</v>
      </c>
      <c r="K18" s="14" t="s">
        <v>686</v>
      </c>
      <c r="L18" s="14" t="s">
        <v>687</v>
      </c>
      <c r="M18" s="14" t="s">
        <v>688</v>
      </c>
      <c r="N18" s="14" t="s">
        <v>689</v>
      </c>
      <c r="O18" s="14" t="s">
        <v>690</v>
      </c>
    </row>
    <row r="19" spans="1:15" ht="15" customHeight="1" x14ac:dyDescent="0.2">
      <c r="A19" s="12" t="s">
        <v>143</v>
      </c>
      <c r="B19" s="13" t="s">
        <v>144</v>
      </c>
      <c r="C19" s="14" t="s">
        <v>691</v>
      </c>
      <c r="D19" s="14" t="s">
        <v>692</v>
      </c>
      <c r="E19" s="14" t="s">
        <v>693</v>
      </c>
      <c r="F19" s="14" t="s">
        <v>693</v>
      </c>
      <c r="G19" s="14" t="s">
        <v>603</v>
      </c>
      <c r="H19" s="14" t="s">
        <v>694</v>
      </c>
      <c r="I19" s="14" t="s">
        <v>599</v>
      </c>
      <c r="J19" s="14" t="s">
        <v>695</v>
      </c>
      <c r="K19" s="14" t="s">
        <v>696</v>
      </c>
      <c r="L19" s="14" t="s">
        <v>696</v>
      </c>
      <c r="M19" s="14" t="s">
        <v>697</v>
      </c>
      <c r="N19" s="14" t="s">
        <v>698</v>
      </c>
      <c r="O19" s="14" t="s">
        <v>699</v>
      </c>
    </row>
    <row r="20" spans="1:15" ht="15" customHeight="1" x14ac:dyDescent="0.2">
      <c r="A20" s="12" t="s">
        <v>156</v>
      </c>
      <c r="B20" s="13" t="s">
        <v>157</v>
      </c>
      <c r="C20" s="14" t="s">
        <v>700</v>
      </c>
      <c r="D20" s="14" t="s">
        <v>701</v>
      </c>
      <c r="E20" s="14" t="s">
        <v>702</v>
      </c>
      <c r="F20" s="14" t="s">
        <v>691</v>
      </c>
      <c r="G20" s="14" t="s">
        <v>703</v>
      </c>
      <c r="H20" s="14" t="s">
        <v>704</v>
      </c>
      <c r="I20" s="14" t="s">
        <v>705</v>
      </c>
      <c r="J20" s="14" t="s">
        <v>706</v>
      </c>
      <c r="K20" s="14" t="s">
        <v>707</v>
      </c>
      <c r="L20" s="14" t="s">
        <v>708</v>
      </c>
      <c r="M20" s="14" t="s">
        <v>709</v>
      </c>
      <c r="N20" s="14" t="s">
        <v>710</v>
      </c>
      <c r="O20" s="14" t="s">
        <v>711</v>
      </c>
    </row>
    <row r="21" spans="1:15" ht="15" customHeight="1" x14ac:dyDescent="0.2">
      <c r="A21" s="12" t="s">
        <v>169</v>
      </c>
      <c r="B21" s="13" t="s">
        <v>170</v>
      </c>
      <c r="C21" s="14" t="s">
        <v>445</v>
      </c>
      <c r="D21" s="14" t="s">
        <v>712</v>
      </c>
      <c r="E21" s="14" t="s">
        <v>700</v>
      </c>
      <c r="F21" s="14" t="s">
        <v>693</v>
      </c>
      <c r="G21" s="14" t="s">
        <v>621</v>
      </c>
      <c r="H21" s="14" t="s">
        <v>713</v>
      </c>
      <c r="I21" s="14" t="s">
        <v>714</v>
      </c>
      <c r="J21" s="14" t="s">
        <v>715</v>
      </c>
      <c r="K21" s="14" t="s">
        <v>716</v>
      </c>
      <c r="L21" s="14" t="s">
        <v>717</v>
      </c>
      <c r="M21" s="14" t="s">
        <v>718</v>
      </c>
      <c r="N21" s="14" t="s">
        <v>719</v>
      </c>
      <c r="O21" s="14" t="s">
        <v>720</v>
      </c>
    </row>
    <row r="22" spans="1:15" ht="15" customHeight="1" x14ac:dyDescent="0.2">
      <c r="A22" s="12" t="s">
        <v>182</v>
      </c>
      <c r="B22" s="13" t="s">
        <v>183</v>
      </c>
      <c r="C22" s="14" t="s">
        <v>670</v>
      </c>
      <c r="D22" s="14" t="s">
        <v>497</v>
      </c>
      <c r="E22" s="14" t="s">
        <v>515</v>
      </c>
      <c r="F22" s="14" t="s">
        <v>721</v>
      </c>
      <c r="G22" s="14" t="s">
        <v>722</v>
      </c>
      <c r="H22" s="14" t="s">
        <v>723</v>
      </c>
      <c r="I22" s="14" t="s">
        <v>599</v>
      </c>
      <c r="J22" s="14" t="s">
        <v>724</v>
      </c>
      <c r="K22" s="14" t="s">
        <v>725</v>
      </c>
      <c r="L22" s="14" t="s">
        <v>726</v>
      </c>
      <c r="M22" s="14" t="s">
        <v>727</v>
      </c>
      <c r="N22" s="14" t="s">
        <v>728</v>
      </c>
      <c r="O22" s="14" t="s">
        <v>729</v>
      </c>
    </row>
    <row r="23" spans="1:15" ht="15" customHeight="1" x14ac:dyDescent="0.2">
      <c r="A23" s="12" t="s">
        <v>195</v>
      </c>
      <c r="B23" s="13" t="s">
        <v>196</v>
      </c>
      <c r="C23" s="14" t="s">
        <v>730</v>
      </c>
      <c r="D23" s="14" t="s">
        <v>731</v>
      </c>
      <c r="E23" s="14" t="s">
        <v>732</v>
      </c>
      <c r="F23" s="14" t="s">
        <v>443</v>
      </c>
      <c r="G23" s="14" t="s">
        <v>733</v>
      </c>
      <c r="H23" s="14" t="s">
        <v>734</v>
      </c>
      <c r="I23" s="14" t="s">
        <v>599</v>
      </c>
      <c r="J23" s="14" t="s">
        <v>735</v>
      </c>
      <c r="K23" s="14" t="s">
        <v>736</v>
      </c>
      <c r="L23" s="14" t="s">
        <v>737</v>
      </c>
      <c r="M23" s="14" t="s">
        <v>738</v>
      </c>
      <c r="N23" s="14" t="s">
        <v>739</v>
      </c>
      <c r="O23" s="14" t="s">
        <v>740</v>
      </c>
    </row>
    <row r="24" spans="1:15" ht="15" customHeight="1" x14ac:dyDescent="0.2">
      <c r="A24" s="12" t="s">
        <v>208</v>
      </c>
      <c r="B24" s="13" t="s">
        <v>209</v>
      </c>
      <c r="C24" s="14" t="s">
        <v>497</v>
      </c>
      <c r="D24" s="14" t="s">
        <v>741</v>
      </c>
      <c r="E24" s="14" t="s">
        <v>701</v>
      </c>
      <c r="F24" s="14" t="s">
        <v>617</v>
      </c>
      <c r="G24" s="14" t="s">
        <v>742</v>
      </c>
      <c r="H24" s="14" t="s">
        <v>743</v>
      </c>
      <c r="I24" s="14" t="s">
        <v>599</v>
      </c>
      <c r="J24" s="14" t="s">
        <v>31</v>
      </c>
      <c r="K24" s="14" t="s">
        <v>631</v>
      </c>
      <c r="L24" s="14" t="s">
        <v>31</v>
      </c>
      <c r="M24" s="14" t="s">
        <v>631</v>
      </c>
      <c r="N24" s="14" t="s">
        <v>744</v>
      </c>
      <c r="O24" s="14" t="s">
        <v>745</v>
      </c>
    </row>
    <row r="25" spans="1:15" ht="15" customHeight="1" x14ac:dyDescent="0.2">
      <c r="A25" s="12" t="s">
        <v>221</v>
      </c>
      <c r="B25" s="13" t="s">
        <v>222</v>
      </c>
      <c r="C25" s="14" t="s">
        <v>746</v>
      </c>
      <c r="D25" s="14" t="s">
        <v>747</v>
      </c>
      <c r="E25" s="14" t="s">
        <v>748</v>
      </c>
      <c r="F25" s="14" t="s">
        <v>516</v>
      </c>
      <c r="G25" s="14" t="s">
        <v>749</v>
      </c>
      <c r="H25" s="14" t="s">
        <v>750</v>
      </c>
      <c r="I25" s="14" t="s">
        <v>599</v>
      </c>
      <c r="J25" s="14" t="s">
        <v>751</v>
      </c>
      <c r="K25" s="14" t="s">
        <v>752</v>
      </c>
      <c r="L25" s="14" t="s">
        <v>753</v>
      </c>
      <c r="M25" s="14" t="s">
        <v>754</v>
      </c>
      <c r="N25" s="14" t="s">
        <v>755</v>
      </c>
      <c r="O25" s="14" t="s">
        <v>756</v>
      </c>
    </row>
    <row r="26" spans="1:15" ht="15" customHeight="1" x14ac:dyDescent="0.2">
      <c r="A26" s="12" t="s">
        <v>234</v>
      </c>
      <c r="B26" s="13" t="s">
        <v>235</v>
      </c>
      <c r="C26" s="14" t="s">
        <v>700</v>
      </c>
      <c r="D26" s="14" t="s">
        <v>700</v>
      </c>
      <c r="E26" s="14" t="s">
        <v>670</v>
      </c>
      <c r="F26" s="14" t="s">
        <v>617</v>
      </c>
      <c r="G26" s="14" t="s">
        <v>603</v>
      </c>
      <c r="H26" s="14" t="s">
        <v>757</v>
      </c>
      <c r="I26" s="14" t="s">
        <v>599</v>
      </c>
      <c r="J26" s="14" t="s">
        <v>758</v>
      </c>
      <c r="K26" s="14" t="s">
        <v>759</v>
      </c>
      <c r="L26" s="14" t="s">
        <v>760</v>
      </c>
      <c r="M26" s="14" t="s">
        <v>761</v>
      </c>
      <c r="N26" s="14" t="s">
        <v>762</v>
      </c>
      <c r="O26" s="14" t="s">
        <v>763</v>
      </c>
    </row>
    <row r="27" spans="1:15" ht="15" customHeight="1" x14ac:dyDescent="0.2">
      <c r="A27" s="12" t="s">
        <v>247</v>
      </c>
      <c r="B27" s="13" t="s">
        <v>248</v>
      </c>
      <c r="C27" s="14" t="s">
        <v>619</v>
      </c>
      <c r="D27" s="14" t="s">
        <v>764</v>
      </c>
      <c r="E27" s="14" t="s">
        <v>765</v>
      </c>
      <c r="F27" s="14" t="s">
        <v>766</v>
      </c>
      <c r="G27" s="14" t="s">
        <v>767</v>
      </c>
      <c r="H27" s="14" t="s">
        <v>768</v>
      </c>
      <c r="I27" s="14" t="s">
        <v>599</v>
      </c>
      <c r="J27" s="14" t="s">
        <v>769</v>
      </c>
      <c r="K27" s="14" t="s">
        <v>770</v>
      </c>
      <c r="L27" s="14" t="s">
        <v>771</v>
      </c>
      <c r="M27" s="14" t="s">
        <v>772</v>
      </c>
      <c r="N27" s="14" t="s">
        <v>773</v>
      </c>
      <c r="O27" s="14" t="s">
        <v>575</v>
      </c>
    </row>
    <row r="28" spans="1:15" ht="15" customHeight="1" x14ac:dyDescent="0.2">
      <c r="A28" s="12" t="s">
        <v>260</v>
      </c>
      <c r="B28" s="13" t="s">
        <v>261</v>
      </c>
      <c r="C28" s="14" t="s">
        <v>701</v>
      </c>
      <c r="D28" s="14" t="s">
        <v>741</v>
      </c>
      <c r="E28" s="14" t="s">
        <v>774</v>
      </c>
      <c r="F28" s="14" t="s">
        <v>775</v>
      </c>
      <c r="G28" s="14" t="s">
        <v>776</v>
      </c>
      <c r="H28" s="14" t="s">
        <v>777</v>
      </c>
      <c r="I28" s="14" t="s">
        <v>778</v>
      </c>
      <c r="J28" s="14" t="s">
        <v>779</v>
      </c>
      <c r="K28" s="14" t="s">
        <v>780</v>
      </c>
      <c r="L28" s="14" t="s">
        <v>781</v>
      </c>
      <c r="M28" s="14" t="s">
        <v>782</v>
      </c>
      <c r="N28" s="14" t="s">
        <v>783</v>
      </c>
      <c r="O28" s="14" t="s">
        <v>784</v>
      </c>
    </row>
    <row r="29" spans="1:15" ht="15" customHeight="1" x14ac:dyDescent="0.2">
      <c r="A29" s="12" t="s">
        <v>272</v>
      </c>
      <c r="B29" s="13" t="s">
        <v>273</v>
      </c>
      <c r="C29" s="14" t="s">
        <v>785</v>
      </c>
      <c r="D29" s="14" t="s">
        <v>786</v>
      </c>
      <c r="E29" s="14" t="s">
        <v>731</v>
      </c>
      <c r="F29" s="14" t="s">
        <v>607</v>
      </c>
      <c r="G29" s="14" t="s">
        <v>722</v>
      </c>
      <c r="H29" s="14" t="s">
        <v>787</v>
      </c>
      <c r="I29" s="14" t="s">
        <v>599</v>
      </c>
      <c r="J29" s="14" t="s">
        <v>599</v>
      </c>
      <c r="K29" s="14" t="s">
        <v>788</v>
      </c>
      <c r="L29" s="14" t="s">
        <v>789</v>
      </c>
      <c r="M29" s="14" t="s">
        <v>43</v>
      </c>
      <c r="N29" s="14" t="s">
        <v>790</v>
      </c>
      <c r="O29" s="14" t="s">
        <v>791</v>
      </c>
    </row>
    <row r="30" spans="1:15" ht="15" customHeight="1" x14ac:dyDescent="0.2">
      <c r="A30" s="12" t="s">
        <v>285</v>
      </c>
      <c r="B30" s="13" t="s">
        <v>286</v>
      </c>
      <c r="C30" s="14" t="s">
        <v>693</v>
      </c>
      <c r="D30" s="14" t="s">
        <v>691</v>
      </c>
      <c r="E30" s="14" t="s">
        <v>648</v>
      </c>
      <c r="F30" s="14" t="s">
        <v>792</v>
      </c>
      <c r="G30" s="14" t="s">
        <v>793</v>
      </c>
      <c r="H30" s="14" t="s">
        <v>794</v>
      </c>
      <c r="I30" s="14" t="s">
        <v>599</v>
      </c>
      <c r="J30" s="14" t="s">
        <v>795</v>
      </c>
      <c r="K30" s="14" t="s">
        <v>796</v>
      </c>
      <c r="L30" s="14" t="s">
        <v>797</v>
      </c>
      <c r="M30" s="14" t="s">
        <v>798</v>
      </c>
      <c r="N30" s="14" t="s">
        <v>799</v>
      </c>
      <c r="O30" s="14" t="s">
        <v>800</v>
      </c>
    </row>
    <row r="31" spans="1:15" ht="15" customHeight="1" x14ac:dyDescent="0.2">
      <c r="A31" s="12" t="s">
        <v>298</v>
      </c>
      <c r="B31" s="13" t="s">
        <v>299</v>
      </c>
      <c r="C31" s="14" t="s">
        <v>775</v>
      </c>
      <c r="D31" s="14" t="s">
        <v>712</v>
      </c>
      <c r="E31" s="14" t="s">
        <v>721</v>
      </c>
      <c r="F31" s="14" t="s">
        <v>746</v>
      </c>
      <c r="G31" s="14" t="s">
        <v>801</v>
      </c>
      <c r="H31" s="14" t="s">
        <v>802</v>
      </c>
      <c r="I31" s="14" t="s">
        <v>803</v>
      </c>
      <c r="J31" s="14" t="s">
        <v>804</v>
      </c>
      <c r="K31" s="14" t="s">
        <v>805</v>
      </c>
      <c r="L31" s="14" t="s">
        <v>806</v>
      </c>
      <c r="M31" s="14" t="s">
        <v>807</v>
      </c>
      <c r="N31" s="14" t="s">
        <v>808</v>
      </c>
      <c r="O31" s="14" t="s">
        <v>809</v>
      </c>
    </row>
    <row r="32" spans="1:15" ht="15" customHeight="1" x14ac:dyDescent="0.2">
      <c r="A32" s="12" t="s">
        <v>311</v>
      </c>
      <c r="B32" s="13" t="s">
        <v>312</v>
      </c>
      <c r="C32" s="14" t="s">
        <v>810</v>
      </c>
      <c r="D32" s="14" t="s">
        <v>811</v>
      </c>
      <c r="E32" s="14" t="s">
        <v>812</v>
      </c>
      <c r="F32" s="14" t="s">
        <v>813</v>
      </c>
      <c r="G32" s="14" t="s">
        <v>814</v>
      </c>
      <c r="H32" s="14" t="s">
        <v>653</v>
      </c>
      <c r="I32" s="14" t="s">
        <v>599</v>
      </c>
      <c r="J32" s="14" t="s">
        <v>654</v>
      </c>
      <c r="K32" s="14" t="s">
        <v>815</v>
      </c>
      <c r="L32" s="14" t="s">
        <v>816</v>
      </c>
      <c r="M32" s="14" t="s">
        <v>657</v>
      </c>
      <c r="N32" s="14" t="s">
        <v>817</v>
      </c>
      <c r="O32" s="14" t="s">
        <v>818</v>
      </c>
    </row>
    <row r="33" spans="1:15" ht="15" customHeight="1" x14ac:dyDescent="0.2">
      <c r="A33" s="12" t="s">
        <v>324</v>
      </c>
      <c r="B33" s="13" t="s">
        <v>325</v>
      </c>
      <c r="C33" s="14" t="s">
        <v>602</v>
      </c>
      <c r="D33" s="14" t="s">
        <v>819</v>
      </c>
      <c r="E33" s="14" t="s">
        <v>670</v>
      </c>
      <c r="F33" s="14" t="s">
        <v>775</v>
      </c>
      <c r="G33" s="14" t="s">
        <v>621</v>
      </c>
      <c r="H33" s="14" t="s">
        <v>820</v>
      </c>
      <c r="I33" s="14" t="s">
        <v>714</v>
      </c>
      <c r="J33" s="14" t="s">
        <v>821</v>
      </c>
      <c r="K33" s="14" t="s">
        <v>822</v>
      </c>
      <c r="L33" s="14" t="s">
        <v>823</v>
      </c>
      <c r="M33" s="14" t="s">
        <v>824</v>
      </c>
      <c r="N33" s="14" t="s">
        <v>825</v>
      </c>
      <c r="O33" s="14" t="s">
        <v>826</v>
      </c>
    </row>
    <row r="34" spans="1:15" ht="15" customHeight="1" x14ac:dyDescent="0.2">
      <c r="A34" s="12" t="s">
        <v>337</v>
      </c>
      <c r="B34" s="13" t="s">
        <v>338</v>
      </c>
      <c r="C34" s="14" t="s">
        <v>515</v>
      </c>
      <c r="D34" s="14" t="s">
        <v>775</v>
      </c>
      <c r="E34" s="14" t="s">
        <v>786</v>
      </c>
      <c r="F34" s="14" t="s">
        <v>650</v>
      </c>
      <c r="G34" s="14" t="s">
        <v>827</v>
      </c>
      <c r="H34" s="14" t="s">
        <v>828</v>
      </c>
      <c r="I34" s="14" t="s">
        <v>829</v>
      </c>
      <c r="J34" s="14" t="s">
        <v>830</v>
      </c>
      <c r="K34" s="14" t="s">
        <v>831</v>
      </c>
      <c r="L34" s="14" t="s">
        <v>832</v>
      </c>
      <c r="M34" s="14" t="s">
        <v>833</v>
      </c>
      <c r="N34" s="14" t="s">
        <v>834</v>
      </c>
      <c r="O34" s="14" t="s">
        <v>835</v>
      </c>
    </row>
    <row r="35" spans="1:15" ht="15" customHeight="1" x14ac:dyDescent="0.2">
      <c r="A35" s="12" t="s">
        <v>349</v>
      </c>
      <c r="B35" s="13" t="s">
        <v>350</v>
      </c>
      <c r="C35" s="14" t="s">
        <v>764</v>
      </c>
      <c r="D35" s="14" t="s">
        <v>747</v>
      </c>
      <c r="E35" s="14" t="s">
        <v>651</v>
      </c>
      <c r="F35" s="14" t="s">
        <v>748</v>
      </c>
      <c r="G35" s="14" t="s">
        <v>836</v>
      </c>
      <c r="H35" s="14" t="s">
        <v>837</v>
      </c>
      <c r="I35" s="14" t="s">
        <v>838</v>
      </c>
      <c r="J35" s="14" t="s">
        <v>839</v>
      </c>
      <c r="K35" s="14" t="s">
        <v>840</v>
      </c>
      <c r="L35" s="14" t="s">
        <v>841</v>
      </c>
      <c r="M35" s="14" t="s">
        <v>842</v>
      </c>
      <c r="N35" s="14" t="s">
        <v>843</v>
      </c>
      <c r="O35" s="14" t="s">
        <v>181</v>
      </c>
    </row>
    <row r="36" spans="1:15" ht="15" customHeight="1" x14ac:dyDescent="0.2">
      <c r="A36" s="12" t="s">
        <v>362</v>
      </c>
      <c r="B36" s="13" t="s">
        <v>363</v>
      </c>
      <c r="C36" s="14" t="s">
        <v>693</v>
      </c>
      <c r="D36" s="14" t="s">
        <v>693</v>
      </c>
      <c r="E36" s="14" t="s">
        <v>844</v>
      </c>
      <c r="F36" s="14" t="s">
        <v>606</v>
      </c>
      <c r="G36" s="14" t="s">
        <v>845</v>
      </c>
      <c r="H36" s="14" t="s">
        <v>846</v>
      </c>
      <c r="I36" s="14" t="s">
        <v>599</v>
      </c>
      <c r="J36" s="14" t="s">
        <v>847</v>
      </c>
      <c r="K36" s="14" t="s">
        <v>848</v>
      </c>
      <c r="L36" s="14" t="s">
        <v>849</v>
      </c>
      <c r="M36" s="14" t="s">
        <v>850</v>
      </c>
      <c r="N36" s="14" t="s">
        <v>851</v>
      </c>
      <c r="O36" s="14" t="s">
        <v>852</v>
      </c>
    </row>
    <row r="37" spans="1:15" ht="15" customHeight="1" x14ac:dyDescent="0.2">
      <c r="A37" s="12" t="s">
        <v>375</v>
      </c>
      <c r="B37" s="13" t="s">
        <v>376</v>
      </c>
      <c r="C37" s="14" t="s">
        <v>819</v>
      </c>
      <c r="D37" s="14" t="s">
        <v>602</v>
      </c>
      <c r="E37" s="14" t="s">
        <v>670</v>
      </c>
      <c r="F37" s="14" t="s">
        <v>670</v>
      </c>
      <c r="G37" s="14" t="s">
        <v>836</v>
      </c>
      <c r="H37" s="14" t="s">
        <v>621</v>
      </c>
      <c r="I37" s="14" t="s">
        <v>838</v>
      </c>
      <c r="J37" s="14" t="s">
        <v>622</v>
      </c>
      <c r="K37" s="14" t="s">
        <v>853</v>
      </c>
      <c r="L37" s="14" t="s">
        <v>853</v>
      </c>
      <c r="M37" s="14" t="s">
        <v>854</v>
      </c>
      <c r="N37" s="14" t="s">
        <v>855</v>
      </c>
      <c r="O37" s="14" t="s">
        <v>61</v>
      </c>
    </row>
    <row r="38" spans="1:15" ht="15" customHeight="1" x14ac:dyDescent="0.2">
      <c r="A38" s="12" t="s">
        <v>388</v>
      </c>
      <c r="B38" s="13" t="s">
        <v>389</v>
      </c>
      <c r="C38" s="14" t="s">
        <v>774</v>
      </c>
      <c r="D38" s="14" t="s">
        <v>702</v>
      </c>
      <c r="E38" s="14" t="s">
        <v>72</v>
      </c>
      <c r="F38" s="14" t="s">
        <v>661</v>
      </c>
      <c r="G38" s="14" t="s">
        <v>856</v>
      </c>
      <c r="H38" s="14" t="s">
        <v>857</v>
      </c>
      <c r="I38" s="14" t="s">
        <v>599</v>
      </c>
      <c r="J38" s="14" t="s">
        <v>858</v>
      </c>
      <c r="K38" s="14" t="s">
        <v>859</v>
      </c>
      <c r="L38" s="14" t="s">
        <v>860</v>
      </c>
      <c r="M38" s="14" t="s">
        <v>861</v>
      </c>
      <c r="N38" s="14" t="s">
        <v>862</v>
      </c>
      <c r="O38" s="14" t="s">
        <v>690</v>
      </c>
    </row>
    <row r="39" spans="1:15" ht="15" customHeight="1" x14ac:dyDescent="0.2">
      <c r="A39" s="12" t="s">
        <v>401</v>
      </c>
      <c r="B39" s="13" t="s">
        <v>402</v>
      </c>
      <c r="C39" s="14" t="s">
        <v>454</v>
      </c>
      <c r="D39" s="14" t="s">
        <v>775</v>
      </c>
      <c r="E39" s="14" t="s">
        <v>785</v>
      </c>
      <c r="F39" s="14" t="s">
        <v>516</v>
      </c>
      <c r="G39" s="14" t="s">
        <v>621</v>
      </c>
      <c r="H39" s="14" t="s">
        <v>863</v>
      </c>
      <c r="I39" s="14" t="s">
        <v>714</v>
      </c>
      <c r="J39" s="14" t="s">
        <v>864</v>
      </c>
      <c r="K39" s="14" t="s">
        <v>865</v>
      </c>
      <c r="L39" s="14" t="s">
        <v>866</v>
      </c>
      <c r="M39" s="14" t="s">
        <v>867</v>
      </c>
      <c r="N39" s="14" t="s">
        <v>868</v>
      </c>
      <c r="O39" s="14" t="s">
        <v>869</v>
      </c>
    </row>
    <row r="40" spans="1:15" ht="15" customHeight="1" x14ac:dyDescent="0.2">
      <c r="A40" s="12" t="s">
        <v>414</v>
      </c>
      <c r="B40" s="13" t="s">
        <v>415</v>
      </c>
      <c r="C40" s="14" t="s">
        <v>712</v>
      </c>
      <c r="D40" s="14" t="s">
        <v>701</v>
      </c>
      <c r="E40" s="14" t="s">
        <v>764</v>
      </c>
      <c r="F40" s="14" t="s">
        <v>731</v>
      </c>
      <c r="G40" s="14" t="s">
        <v>870</v>
      </c>
      <c r="H40" s="14" t="s">
        <v>871</v>
      </c>
      <c r="I40" s="14" t="s">
        <v>872</v>
      </c>
      <c r="J40" s="14" t="s">
        <v>873</v>
      </c>
      <c r="K40" s="14" t="s">
        <v>874</v>
      </c>
      <c r="L40" s="14" t="s">
        <v>875</v>
      </c>
      <c r="M40" s="14" t="s">
        <v>876</v>
      </c>
      <c r="N40" s="14" t="s">
        <v>877</v>
      </c>
      <c r="O40" s="14" t="s">
        <v>878</v>
      </c>
    </row>
    <row r="41" spans="1:15" ht="15" customHeight="1" x14ac:dyDescent="0.2">
      <c r="A41" s="12" t="s">
        <v>427</v>
      </c>
      <c r="B41" s="13" t="s">
        <v>428</v>
      </c>
      <c r="C41" s="14" t="s">
        <v>670</v>
      </c>
      <c r="D41" s="14" t="s">
        <v>692</v>
      </c>
      <c r="E41" s="14" t="s">
        <v>649</v>
      </c>
      <c r="F41" s="14" t="s">
        <v>660</v>
      </c>
      <c r="G41" s="14" t="s">
        <v>879</v>
      </c>
      <c r="H41" s="14" t="s">
        <v>653</v>
      </c>
      <c r="I41" s="14" t="s">
        <v>880</v>
      </c>
      <c r="J41" s="14" t="s">
        <v>654</v>
      </c>
      <c r="K41" s="14" t="s">
        <v>881</v>
      </c>
      <c r="L41" s="14" t="s">
        <v>882</v>
      </c>
      <c r="M41" s="14" t="s">
        <v>883</v>
      </c>
      <c r="N41" s="14" t="s">
        <v>884</v>
      </c>
      <c r="O41" s="14" t="s">
        <v>885</v>
      </c>
    </row>
    <row r="42" spans="1:15" ht="26.1" customHeight="1" x14ac:dyDescent="0.2">
      <c r="A42" s="12" t="s">
        <v>440</v>
      </c>
      <c r="B42" s="13" t="s">
        <v>441</v>
      </c>
      <c r="C42" s="14" t="s">
        <v>28</v>
      </c>
      <c r="D42" s="14" t="s">
        <v>28</v>
      </c>
      <c r="E42" s="14" t="s">
        <v>28</v>
      </c>
      <c r="F42" s="14" t="s">
        <v>456</v>
      </c>
      <c r="G42" s="14" t="s">
        <v>31</v>
      </c>
      <c r="H42" s="14" t="s">
        <v>31</v>
      </c>
      <c r="I42" s="14" t="s">
        <v>31</v>
      </c>
      <c r="J42" s="14" t="s">
        <v>31</v>
      </c>
      <c r="K42" s="14" t="s">
        <v>31</v>
      </c>
      <c r="L42" s="14" t="s">
        <v>31</v>
      </c>
      <c r="M42" s="14" t="s">
        <v>31</v>
      </c>
      <c r="N42" s="14" t="s">
        <v>31</v>
      </c>
      <c r="O42" s="14" t="s">
        <v>486</v>
      </c>
    </row>
    <row r="43" spans="1:15" ht="38.1" customHeight="1" x14ac:dyDescent="0.2">
      <c r="A43" s="12" t="s">
        <v>451</v>
      </c>
      <c r="B43" s="13" t="s">
        <v>452</v>
      </c>
      <c r="C43" s="14" t="s">
        <v>747</v>
      </c>
      <c r="D43" s="14" t="s">
        <v>775</v>
      </c>
      <c r="E43" s="14" t="s">
        <v>764</v>
      </c>
      <c r="F43" s="14" t="s">
        <v>748</v>
      </c>
      <c r="G43" s="14" t="s">
        <v>631</v>
      </c>
      <c r="H43" s="14" t="s">
        <v>886</v>
      </c>
      <c r="I43" s="14" t="s">
        <v>599</v>
      </c>
      <c r="J43" s="14" t="s">
        <v>887</v>
      </c>
      <c r="K43" s="14" t="s">
        <v>888</v>
      </c>
      <c r="L43" s="14" t="s">
        <v>889</v>
      </c>
      <c r="M43" s="14" t="s">
        <v>890</v>
      </c>
      <c r="N43" s="14" t="s">
        <v>891</v>
      </c>
      <c r="O43" s="14" t="s">
        <v>207</v>
      </c>
    </row>
    <row r="44" spans="1:15" ht="26.1" customHeight="1" x14ac:dyDescent="0.2">
      <c r="A44" s="12" t="s">
        <v>464</v>
      </c>
      <c r="B44" s="13" t="s">
        <v>465</v>
      </c>
      <c r="C44" s="14" t="s">
        <v>650</v>
      </c>
      <c r="D44" s="14" t="s">
        <v>892</v>
      </c>
      <c r="E44" s="14" t="s">
        <v>893</v>
      </c>
      <c r="F44" s="14" t="s">
        <v>894</v>
      </c>
      <c r="G44" s="14" t="s">
        <v>895</v>
      </c>
      <c r="H44" s="14" t="s">
        <v>896</v>
      </c>
      <c r="I44" s="14" t="s">
        <v>599</v>
      </c>
      <c r="J44" s="14" t="s">
        <v>897</v>
      </c>
      <c r="K44" s="14" t="s">
        <v>898</v>
      </c>
      <c r="L44" s="14" t="s">
        <v>899</v>
      </c>
      <c r="M44" s="14" t="s">
        <v>900</v>
      </c>
      <c r="N44" s="14" t="s">
        <v>900</v>
      </c>
      <c r="O44" s="14" t="s">
        <v>901</v>
      </c>
    </row>
    <row r="45" spans="1:15" ht="38.1" customHeight="1" x14ac:dyDescent="0.2">
      <c r="A45" s="12" t="s">
        <v>471</v>
      </c>
      <c r="B45" s="13" t="s">
        <v>472</v>
      </c>
      <c r="C45" s="14" t="s">
        <v>700</v>
      </c>
      <c r="D45" s="14" t="s">
        <v>445</v>
      </c>
      <c r="E45" s="14" t="s">
        <v>701</v>
      </c>
      <c r="F45" s="14" t="s">
        <v>700</v>
      </c>
      <c r="G45" s="14" t="s">
        <v>902</v>
      </c>
      <c r="H45" s="14" t="s">
        <v>621</v>
      </c>
      <c r="I45" s="14" t="s">
        <v>599</v>
      </c>
      <c r="J45" s="14" t="s">
        <v>622</v>
      </c>
      <c r="K45" s="14" t="s">
        <v>903</v>
      </c>
      <c r="L45" s="14" t="s">
        <v>904</v>
      </c>
      <c r="M45" s="14" t="s">
        <v>625</v>
      </c>
      <c r="N45" s="14" t="s">
        <v>625</v>
      </c>
      <c r="O45" s="14" t="s">
        <v>626</v>
      </c>
    </row>
    <row r="46" spans="1:15" ht="38.1" customHeight="1" x14ac:dyDescent="0.2">
      <c r="A46" s="12" t="s">
        <v>478</v>
      </c>
      <c r="B46" s="13" t="s">
        <v>479</v>
      </c>
      <c r="C46" s="14" t="s">
        <v>445</v>
      </c>
      <c r="D46" s="14" t="s">
        <v>602</v>
      </c>
      <c r="E46" s="14" t="s">
        <v>602</v>
      </c>
      <c r="F46" s="14" t="s">
        <v>454</v>
      </c>
      <c r="G46" s="14" t="s">
        <v>603</v>
      </c>
      <c r="H46" s="14" t="s">
        <v>905</v>
      </c>
      <c r="I46" s="14" t="s">
        <v>599</v>
      </c>
      <c r="J46" s="14" t="s">
        <v>906</v>
      </c>
      <c r="K46" s="14" t="s">
        <v>907</v>
      </c>
      <c r="L46" s="14" t="s">
        <v>908</v>
      </c>
      <c r="M46" s="14" t="s">
        <v>909</v>
      </c>
      <c r="N46" s="14" t="s">
        <v>909</v>
      </c>
      <c r="O46" s="14" t="s">
        <v>910</v>
      </c>
    </row>
    <row r="47" spans="1:15" ht="26.1" customHeight="1" x14ac:dyDescent="0.2">
      <c r="A47" s="12" t="s">
        <v>484</v>
      </c>
      <c r="B47" s="13" t="s">
        <v>485</v>
      </c>
      <c r="C47" s="14" t="s">
        <v>456</v>
      </c>
      <c r="D47" s="14" t="s">
        <v>456</v>
      </c>
      <c r="E47" s="14" t="s">
        <v>456</v>
      </c>
      <c r="F47" s="14" t="s">
        <v>911</v>
      </c>
      <c r="G47" s="14" t="s">
        <v>598</v>
      </c>
      <c r="H47" s="14" t="s">
        <v>621</v>
      </c>
      <c r="I47" s="14" t="s">
        <v>599</v>
      </c>
      <c r="J47" s="14" t="s">
        <v>622</v>
      </c>
      <c r="K47" s="14" t="s">
        <v>912</v>
      </c>
      <c r="L47" s="14" t="s">
        <v>913</v>
      </c>
      <c r="M47" s="14" t="s">
        <v>625</v>
      </c>
      <c r="N47" s="14" t="s">
        <v>625</v>
      </c>
      <c r="O47" s="14" t="s">
        <v>626</v>
      </c>
    </row>
    <row r="48" spans="1:15" ht="26.1" customHeight="1" x14ac:dyDescent="0.2">
      <c r="A48" s="12" t="s">
        <v>487</v>
      </c>
      <c r="B48" s="13" t="s">
        <v>488</v>
      </c>
      <c r="C48" s="14" t="s">
        <v>28</v>
      </c>
      <c r="D48" s="14" t="s">
        <v>911</v>
      </c>
      <c r="E48" s="14" t="s">
        <v>28</v>
      </c>
      <c r="F48" s="14" t="s">
        <v>602</v>
      </c>
      <c r="G48" s="14" t="s">
        <v>31</v>
      </c>
      <c r="H48" s="14" t="s">
        <v>653</v>
      </c>
      <c r="I48" s="14" t="s">
        <v>31</v>
      </c>
      <c r="J48" s="14" t="s">
        <v>654</v>
      </c>
      <c r="K48" s="14" t="s">
        <v>31</v>
      </c>
      <c r="L48" s="14" t="s">
        <v>654</v>
      </c>
      <c r="M48" s="14" t="s">
        <v>654</v>
      </c>
      <c r="N48" s="14" t="s">
        <v>654</v>
      </c>
      <c r="O48" s="14" t="s">
        <v>914</v>
      </c>
    </row>
    <row r="49" spans="1:15" ht="38.1" customHeight="1" x14ac:dyDescent="0.2">
      <c r="A49" s="12" t="s">
        <v>494</v>
      </c>
      <c r="B49" s="13" t="s">
        <v>495</v>
      </c>
      <c r="C49" s="14" t="s">
        <v>911</v>
      </c>
      <c r="D49" s="14" t="s">
        <v>819</v>
      </c>
      <c r="E49" s="14" t="s">
        <v>602</v>
      </c>
      <c r="F49" s="14" t="s">
        <v>454</v>
      </c>
      <c r="G49" s="14" t="s">
        <v>653</v>
      </c>
      <c r="H49" s="14" t="s">
        <v>915</v>
      </c>
      <c r="I49" s="14" t="s">
        <v>31</v>
      </c>
      <c r="J49" s="14" t="s">
        <v>599</v>
      </c>
      <c r="K49" s="14" t="s">
        <v>31</v>
      </c>
      <c r="L49" s="14" t="s">
        <v>916</v>
      </c>
      <c r="M49" s="14" t="s">
        <v>916</v>
      </c>
      <c r="N49" s="14" t="s">
        <v>917</v>
      </c>
      <c r="O49" s="14" t="s">
        <v>918</v>
      </c>
    </row>
    <row r="50" spans="1:15" ht="26.1" customHeight="1" x14ac:dyDescent="0.2">
      <c r="A50" s="12" t="s">
        <v>499</v>
      </c>
      <c r="B50" s="13" t="s">
        <v>500</v>
      </c>
      <c r="C50" s="14" t="s">
        <v>497</v>
      </c>
      <c r="D50" s="14" t="s">
        <v>497</v>
      </c>
      <c r="E50" s="14" t="s">
        <v>670</v>
      </c>
      <c r="F50" s="14" t="s">
        <v>747</v>
      </c>
      <c r="G50" s="14" t="s">
        <v>919</v>
      </c>
      <c r="H50" s="14" t="s">
        <v>920</v>
      </c>
      <c r="I50" s="14" t="s">
        <v>599</v>
      </c>
      <c r="J50" s="14" t="s">
        <v>921</v>
      </c>
      <c r="K50" s="14" t="s">
        <v>922</v>
      </c>
      <c r="L50" s="14" t="s">
        <v>923</v>
      </c>
      <c r="M50" s="14" t="s">
        <v>924</v>
      </c>
      <c r="N50" s="14" t="s">
        <v>924</v>
      </c>
      <c r="O50" s="14" t="s">
        <v>925</v>
      </c>
    </row>
    <row r="51" spans="1:15" ht="15" customHeight="1" x14ac:dyDescent="0.2">
      <c r="A51" s="12" t="s">
        <v>506</v>
      </c>
      <c r="B51" s="13" t="s">
        <v>507</v>
      </c>
      <c r="C51" s="14" t="s">
        <v>926</v>
      </c>
      <c r="D51" s="14" t="s">
        <v>927</v>
      </c>
      <c r="E51" s="14" t="s">
        <v>928</v>
      </c>
      <c r="F51" s="14" t="s">
        <v>929</v>
      </c>
      <c r="G51" s="14" t="s">
        <v>930</v>
      </c>
      <c r="H51" s="14" t="s">
        <v>931</v>
      </c>
      <c r="I51" s="14" t="s">
        <v>599</v>
      </c>
      <c r="J51" s="14" t="s">
        <v>932</v>
      </c>
      <c r="K51" s="14" t="s">
        <v>933</v>
      </c>
      <c r="L51" s="14" t="s">
        <v>934</v>
      </c>
      <c r="M51" s="14" t="s">
        <v>935</v>
      </c>
      <c r="N51" s="14" t="s">
        <v>935</v>
      </c>
      <c r="O51" s="14" t="s">
        <v>936</v>
      </c>
    </row>
    <row r="52" spans="1:15" ht="15" customHeight="1" x14ac:dyDescent="0.2">
      <c r="A52" s="12" t="s">
        <v>513</v>
      </c>
      <c r="B52" s="13" t="s">
        <v>514</v>
      </c>
      <c r="C52" s="14" t="s">
        <v>28</v>
      </c>
      <c r="D52" s="14" t="s">
        <v>28</v>
      </c>
      <c r="E52" s="14" t="s">
        <v>28</v>
      </c>
      <c r="F52" s="14" t="s">
        <v>28</v>
      </c>
      <c r="G52" s="14" t="s">
        <v>31</v>
      </c>
      <c r="H52" s="14" t="s">
        <v>31</v>
      </c>
      <c r="I52" s="14" t="s">
        <v>31</v>
      </c>
      <c r="J52" s="14" t="s">
        <v>31</v>
      </c>
      <c r="K52" s="14" t="s">
        <v>31</v>
      </c>
      <c r="L52" s="14" t="s">
        <v>31</v>
      </c>
      <c r="M52" s="14" t="s">
        <v>31</v>
      </c>
      <c r="N52" s="14" t="s">
        <v>31</v>
      </c>
      <c r="O52" s="14" t="s">
        <v>486</v>
      </c>
    </row>
    <row r="53" spans="1:15" ht="15" customHeight="1" x14ac:dyDescent="0.2">
      <c r="A53" s="12" t="s">
        <v>521</v>
      </c>
      <c r="B53" s="13" t="s">
        <v>522</v>
      </c>
      <c r="C53" s="14" t="s">
        <v>937</v>
      </c>
      <c r="D53" s="14" t="s">
        <v>938</v>
      </c>
      <c r="E53" s="14" t="s">
        <v>939</v>
      </c>
      <c r="F53" s="14" t="s">
        <v>940</v>
      </c>
      <c r="G53" s="14" t="s">
        <v>941</v>
      </c>
      <c r="H53" s="14" t="s">
        <v>942</v>
      </c>
      <c r="I53" s="14" t="s">
        <v>599</v>
      </c>
      <c r="J53" s="14" t="s">
        <v>943</v>
      </c>
      <c r="K53" s="14" t="s">
        <v>944</v>
      </c>
      <c r="L53" s="14" t="s">
        <v>945</v>
      </c>
      <c r="M53" s="14" t="s">
        <v>946</v>
      </c>
      <c r="N53" s="14" t="s">
        <v>947</v>
      </c>
      <c r="O53" s="14" t="s">
        <v>207</v>
      </c>
    </row>
    <row r="54" spans="1:15" ht="15" customHeight="1" x14ac:dyDescent="0.2">
      <c r="A54" s="12" t="s">
        <v>533</v>
      </c>
      <c r="B54" s="13" t="s">
        <v>534</v>
      </c>
      <c r="C54" s="14" t="s">
        <v>948</v>
      </c>
      <c r="D54" s="14" t="s">
        <v>949</v>
      </c>
      <c r="E54" s="14" t="s">
        <v>950</v>
      </c>
      <c r="F54" s="14" t="s">
        <v>951</v>
      </c>
      <c r="G54" s="14" t="s">
        <v>952</v>
      </c>
      <c r="H54" s="14" t="s">
        <v>953</v>
      </c>
      <c r="I54" s="14" t="s">
        <v>599</v>
      </c>
      <c r="J54" s="14" t="s">
        <v>954</v>
      </c>
      <c r="K54" s="14" t="s">
        <v>955</v>
      </c>
      <c r="L54" s="14" t="s">
        <v>956</v>
      </c>
      <c r="M54" s="14" t="s">
        <v>957</v>
      </c>
      <c r="N54" s="14" t="s">
        <v>957</v>
      </c>
      <c r="O54" s="14" t="s">
        <v>958</v>
      </c>
    </row>
    <row r="55" spans="1:15" ht="15" customHeight="1" x14ac:dyDescent="0.2">
      <c r="A55" s="12" t="s">
        <v>540</v>
      </c>
      <c r="B55" s="13" t="s">
        <v>541</v>
      </c>
      <c r="C55" s="14" t="s">
        <v>72</v>
      </c>
      <c r="D55" s="14" t="s">
        <v>746</v>
      </c>
      <c r="E55" s="14" t="s">
        <v>618</v>
      </c>
      <c r="F55" s="14" t="s">
        <v>959</v>
      </c>
      <c r="G55" s="14" t="s">
        <v>960</v>
      </c>
      <c r="H55" s="14" t="s">
        <v>961</v>
      </c>
      <c r="I55" s="14" t="s">
        <v>962</v>
      </c>
      <c r="J55" s="14" t="s">
        <v>963</v>
      </c>
      <c r="K55" s="14" t="s">
        <v>964</v>
      </c>
      <c r="L55" s="14" t="s">
        <v>965</v>
      </c>
      <c r="M55" s="14" t="s">
        <v>966</v>
      </c>
      <c r="N55" s="14" t="s">
        <v>967</v>
      </c>
      <c r="O55" s="14" t="s">
        <v>601</v>
      </c>
    </row>
    <row r="56" spans="1:15" ht="26.1" customHeight="1" x14ac:dyDescent="0.2">
      <c r="A56" s="12" t="s">
        <v>551</v>
      </c>
      <c r="B56" s="13" t="s">
        <v>552</v>
      </c>
      <c r="C56" s="14" t="s">
        <v>648</v>
      </c>
      <c r="D56" s="14" t="s">
        <v>660</v>
      </c>
      <c r="E56" s="14" t="s">
        <v>619</v>
      </c>
      <c r="F56" s="14" t="s">
        <v>968</v>
      </c>
      <c r="G56" s="14" t="s">
        <v>671</v>
      </c>
      <c r="H56" s="14" t="s">
        <v>969</v>
      </c>
      <c r="I56" s="14" t="s">
        <v>599</v>
      </c>
      <c r="J56" s="14" t="s">
        <v>970</v>
      </c>
      <c r="K56" s="14" t="s">
        <v>971</v>
      </c>
      <c r="L56" s="14" t="s">
        <v>972</v>
      </c>
      <c r="M56" s="14" t="s">
        <v>973</v>
      </c>
      <c r="N56" s="14" t="s">
        <v>974</v>
      </c>
      <c r="O56" s="14" t="s">
        <v>800</v>
      </c>
    </row>
    <row r="57" spans="1:15" ht="15" customHeight="1" x14ac:dyDescent="0.2">
      <c r="A57" s="12" t="s">
        <v>564</v>
      </c>
      <c r="B57" s="13" t="s">
        <v>565</v>
      </c>
      <c r="C57" s="14" t="s">
        <v>844</v>
      </c>
      <c r="D57" s="14" t="s">
        <v>975</v>
      </c>
      <c r="E57" s="14" t="s">
        <v>976</v>
      </c>
      <c r="F57" s="14" t="s">
        <v>977</v>
      </c>
      <c r="G57" s="14" t="s">
        <v>780</v>
      </c>
      <c r="H57" s="14" t="s">
        <v>978</v>
      </c>
      <c r="I57" s="14" t="s">
        <v>979</v>
      </c>
      <c r="J57" s="14" t="s">
        <v>980</v>
      </c>
      <c r="K57" s="14" t="s">
        <v>981</v>
      </c>
      <c r="L57" s="14" t="s">
        <v>982</v>
      </c>
      <c r="M57" s="14" t="s">
        <v>983</v>
      </c>
      <c r="N57" s="14" t="s">
        <v>984</v>
      </c>
      <c r="O57" s="14" t="s">
        <v>985</v>
      </c>
    </row>
    <row r="58" spans="1:15" ht="15" customHeight="1" x14ac:dyDescent="0.2">
      <c r="A58" s="12" t="s">
        <v>576</v>
      </c>
      <c r="B58" s="13" t="s">
        <v>577</v>
      </c>
      <c r="C58" s="14" t="s">
        <v>607</v>
      </c>
      <c r="D58" s="14" t="s">
        <v>986</v>
      </c>
      <c r="E58" s="14" t="s">
        <v>662</v>
      </c>
      <c r="F58" s="14" t="s">
        <v>39</v>
      </c>
      <c r="G58" s="14" t="s">
        <v>987</v>
      </c>
      <c r="H58" s="14" t="s">
        <v>988</v>
      </c>
      <c r="I58" s="14" t="s">
        <v>599</v>
      </c>
      <c r="J58" s="14" t="s">
        <v>989</v>
      </c>
      <c r="K58" s="14" t="s">
        <v>990</v>
      </c>
      <c r="L58" s="14" t="s">
        <v>991</v>
      </c>
      <c r="M58" s="14" t="s">
        <v>992</v>
      </c>
      <c r="N58" s="14" t="s">
        <v>993</v>
      </c>
      <c r="O58" s="14" t="s">
        <v>994</v>
      </c>
    </row>
  </sheetData>
  <mergeCells count="11"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5:N5"/>
  </mergeCells>
  <pageMargins left="0.39370078740157483" right="0.39370078740157483" top="0.39370078740157483" bottom="0.39370078740157483" header="0" footer="0"/>
  <pageSetup scale="61" pageOrder="overThenDown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8"/>
  <sheetViews>
    <sheetView view="pageBreakPreview" zoomScale="60" zoomScaleNormal="100" workbookViewId="0">
      <selection activeCell="K1" sqref="K1:M1"/>
    </sheetView>
  </sheetViews>
  <sheetFormatPr defaultColWidth="10.33203125" defaultRowHeight="11.45" customHeight="1" x14ac:dyDescent="0.25"/>
  <cols>
    <col min="1" max="1" width="9.1640625" style="4" customWidth="1"/>
    <col min="2" max="2" width="36.83203125" style="16" customWidth="1"/>
    <col min="3" max="3" width="12" style="4" customWidth="1"/>
    <col min="4" max="4" width="10.83203125" style="4" customWidth="1"/>
    <col min="5" max="5" width="12.33203125" style="4" customWidth="1"/>
    <col min="6" max="6" width="11.6640625" style="4" customWidth="1"/>
    <col min="7" max="7" width="11.5" style="4" customWidth="1"/>
    <col min="8" max="8" width="12.6640625" style="17" customWidth="1"/>
    <col min="9" max="9" width="12" style="17" customWidth="1"/>
    <col min="10" max="10" width="10.83203125" style="4" customWidth="1"/>
    <col min="11" max="11" width="11.1640625" style="2" customWidth="1"/>
    <col min="12" max="12" width="10.6640625" style="2" customWidth="1"/>
    <col min="13" max="13" width="14.83203125" style="2" customWidth="1"/>
    <col min="14" max="14" width="13.5" style="2" customWidth="1"/>
    <col min="15" max="16384" width="10.33203125" style="3"/>
  </cols>
  <sheetData>
    <row r="1" spans="1:14" s="1" customFormat="1" ht="56.1" customHeight="1" x14ac:dyDescent="0.2">
      <c r="K1" s="111" t="s">
        <v>2620</v>
      </c>
      <c r="L1" s="111"/>
      <c r="M1" s="111"/>
    </row>
    <row r="2" spans="1:14" ht="18.95" customHeight="1" x14ac:dyDescent="0.25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4" s="4" customFormat="1" ht="71.099999999999994" customHeight="1" x14ac:dyDescent="0.2">
      <c r="A3" s="129" t="s">
        <v>1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</row>
    <row r="4" spans="1:14" s="2" customFormat="1" ht="90" customHeight="1" x14ac:dyDescent="0.25">
      <c r="A4" s="130" t="s">
        <v>2</v>
      </c>
      <c r="B4" s="119" t="s">
        <v>3</v>
      </c>
      <c r="C4" s="132" t="s">
        <v>4</v>
      </c>
      <c r="D4" s="132"/>
      <c r="E4" s="132" t="s">
        <v>5</v>
      </c>
      <c r="F4" s="132"/>
      <c r="G4" s="132" t="s">
        <v>6</v>
      </c>
      <c r="H4" s="132"/>
      <c r="I4" s="132" t="s">
        <v>7</v>
      </c>
      <c r="J4" s="132"/>
      <c r="K4" s="132" t="s">
        <v>8</v>
      </c>
      <c r="L4" s="132"/>
      <c r="M4" s="5" t="s">
        <v>9</v>
      </c>
    </row>
    <row r="5" spans="1:14" s="2" customFormat="1" ht="26.1" customHeight="1" x14ac:dyDescent="0.25">
      <c r="A5" s="131"/>
      <c r="B5" s="121"/>
      <c r="C5" s="6" t="s">
        <v>10</v>
      </c>
      <c r="D5" s="7" t="s">
        <v>11</v>
      </c>
      <c r="E5" s="6" t="s">
        <v>10</v>
      </c>
      <c r="F5" s="7" t="s">
        <v>11</v>
      </c>
      <c r="G5" s="6" t="s">
        <v>10</v>
      </c>
      <c r="H5" s="7" t="s">
        <v>11</v>
      </c>
      <c r="I5" s="6" t="s">
        <v>10</v>
      </c>
      <c r="J5" s="7" t="s">
        <v>11</v>
      </c>
      <c r="K5" s="6" t="s">
        <v>10</v>
      </c>
      <c r="L5" s="7" t="s">
        <v>11</v>
      </c>
      <c r="M5" s="6" t="s">
        <v>12</v>
      </c>
    </row>
    <row r="6" spans="1:14" s="11" customFormat="1" ht="15" customHeight="1" x14ac:dyDescent="0.25">
      <c r="A6" s="8"/>
      <c r="B6" s="9" t="s">
        <v>13</v>
      </c>
      <c r="C6" s="10" t="s">
        <v>14</v>
      </c>
      <c r="D6" s="10" t="s">
        <v>15</v>
      </c>
      <c r="E6" s="10" t="s">
        <v>16</v>
      </c>
      <c r="F6" s="10" t="s">
        <v>17</v>
      </c>
      <c r="G6" s="10" t="s">
        <v>18</v>
      </c>
      <c r="H6" s="10" t="s">
        <v>19</v>
      </c>
      <c r="I6" s="10" t="s">
        <v>20</v>
      </c>
      <c r="J6" s="10" t="s">
        <v>21</v>
      </c>
      <c r="K6" s="10" t="s">
        <v>22</v>
      </c>
      <c r="L6" s="10" t="s">
        <v>23</v>
      </c>
      <c r="M6" s="10" t="s">
        <v>24</v>
      </c>
    </row>
    <row r="7" spans="1:14" s="1" customFormat="1" ht="15" customHeight="1" x14ac:dyDescent="0.25">
      <c r="A7" s="12" t="s">
        <v>25</v>
      </c>
      <c r="B7" s="13" t="s">
        <v>26</v>
      </c>
      <c r="C7" s="14" t="s">
        <v>27</v>
      </c>
      <c r="D7" s="14" t="s">
        <v>28</v>
      </c>
      <c r="E7" s="14" t="s">
        <v>29</v>
      </c>
      <c r="F7" s="14" t="s">
        <v>28</v>
      </c>
      <c r="G7" s="14" t="s">
        <v>30</v>
      </c>
      <c r="H7" s="14" t="s">
        <v>31</v>
      </c>
      <c r="I7" s="14" t="s">
        <v>32</v>
      </c>
      <c r="J7" s="14" t="s">
        <v>31</v>
      </c>
      <c r="K7" s="14" t="s">
        <v>33</v>
      </c>
      <c r="L7" s="14" t="s">
        <v>31</v>
      </c>
      <c r="M7" s="14" t="s">
        <v>34</v>
      </c>
      <c r="N7" s="15"/>
    </row>
    <row r="8" spans="1:14" s="1" customFormat="1" ht="15" customHeight="1" x14ac:dyDescent="0.25">
      <c r="A8" s="12" t="s">
        <v>35</v>
      </c>
      <c r="B8" s="13" t="s">
        <v>36</v>
      </c>
      <c r="C8" s="14" t="s">
        <v>37</v>
      </c>
      <c r="D8" s="14" t="s">
        <v>38</v>
      </c>
      <c r="E8" s="14" t="s">
        <v>39</v>
      </c>
      <c r="F8" s="14" t="s">
        <v>40</v>
      </c>
      <c r="G8" s="14" t="s">
        <v>41</v>
      </c>
      <c r="H8" s="14" t="s">
        <v>42</v>
      </c>
      <c r="I8" s="14" t="s">
        <v>43</v>
      </c>
      <c r="J8" s="14" t="s">
        <v>44</v>
      </c>
      <c r="K8" s="14" t="s">
        <v>45</v>
      </c>
      <c r="L8" s="14" t="s">
        <v>46</v>
      </c>
      <c r="M8" s="14" t="s">
        <v>47</v>
      </c>
      <c r="N8" s="15"/>
    </row>
    <row r="9" spans="1:14" s="1" customFormat="1" ht="15" customHeight="1" x14ac:dyDescent="0.25">
      <c r="A9" s="12" t="s">
        <v>48</v>
      </c>
      <c r="B9" s="13" t="s">
        <v>49</v>
      </c>
      <c r="C9" s="14" t="s">
        <v>50</v>
      </c>
      <c r="D9" s="14" t="s">
        <v>28</v>
      </c>
      <c r="E9" s="14" t="s">
        <v>51</v>
      </c>
      <c r="F9" s="14" t="s">
        <v>28</v>
      </c>
      <c r="G9" s="14" t="s">
        <v>52</v>
      </c>
      <c r="H9" s="14" t="s">
        <v>31</v>
      </c>
      <c r="I9" s="14" t="s">
        <v>53</v>
      </c>
      <c r="J9" s="14" t="s">
        <v>31</v>
      </c>
      <c r="K9" s="14" t="s">
        <v>53</v>
      </c>
      <c r="L9" s="14" t="s">
        <v>31</v>
      </c>
      <c r="M9" s="14" t="s">
        <v>54</v>
      </c>
      <c r="N9" s="15"/>
    </row>
    <row r="10" spans="1:14" s="1" customFormat="1" ht="15" customHeight="1" x14ac:dyDescent="0.25">
      <c r="A10" s="12" t="s">
        <v>55</v>
      </c>
      <c r="B10" s="13" t="s">
        <v>56</v>
      </c>
      <c r="C10" s="14" t="s">
        <v>57</v>
      </c>
      <c r="D10" s="14" t="s">
        <v>28</v>
      </c>
      <c r="E10" s="14" t="s">
        <v>58</v>
      </c>
      <c r="F10" s="14" t="s">
        <v>28</v>
      </c>
      <c r="G10" s="14" t="s">
        <v>59</v>
      </c>
      <c r="H10" s="14" t="s">
        <v>31</v>
      </c>
      <c r="I10" s="14" t="s">
        <v>60</v>
      </c>
      <c r="J10" s="14" t="s">
        <v>31</v>
      </c>
      <c r="K10" s="14" t="s">
        <v>60</v>
      </c>
      <c r="L10" s="14" t="s">
        <v>31</v>
      </c>
      <c r="M10" s="14" t="s">
        <v>61</v>
      </c>
      <c r="N10" s="15"/>
    </row>
    <row r="11" spans="1:14" s="1" customFormat="1" ht="15" customHeight="1" x14ac:dyDescent="0.25">
      <c r="A11" s="12" t="s">
        <v>62</v>
      </c>
      <c r="B11" s="13" t="s">
        <v>63</v>
      </c>
      <c r="C11" s="14" t="s">
        <v>64</v>
      </c>
      <c r="D11" s="14" t="s">
        <v>28</v>
      </c>
      <c r="E11" s="14" t="s">
        <v>65</v>
      </c>
      <c r="F11" s="14" t="s">
        <v>28</v>
      </c>
      <c r="G11" s="14" t="s">
        <v>66</v>
      </c>
      <c r="H11" s="14" t="s">
        <v>31</v>
      </c>
      <c r="I11" s="14" t="s">
        <v>67</v>
      </c>
      <c r="J11" s="14" t="s">
        <v>31</v>
      </c>
      <c r="K11" s="14" t="s">
        <v>67</v>
      </c>
      <c r="L11" s="14" t="s">
        <v>31</v>
      </c>
      <c r="M11" s="14" t="s">
        <v>68</v>
      </c>
      <c r="N11" s="15"/>
    </row>
    <row r="12" spans="1:14" s="1" customFormat="1" ht="15" customHeight="1" x14ac:dyDescent="0.25">
      <c r="A12" s="12" t="s">
        <v>69</v>
      </c>
      <c r="B12" s="13" t="s">
        <v>70</v>
      </c>
      <c r="C12" s="14" t="s">
        <v>28</v>
      </c>
      <c r="D12" s="14" t="s">
        <v>71</v>
      </c>
      <c r="E12" s="14" t="s">
        <v>72</v>
      </c>
      <c r="F12" s="14" t="s">
        <v>73</v>
      </c>
      <c r="G12" s="14" t="s">
        <v>31</v>
      </c>
      <c r="H12" s="14" t="s">
        <v>74</v>
      </c>
      <c r="I12" s="14" t="s">
        <v>31</v>
      </c>
      <c r="J12" s="14" t="s">
        <v>75</v>
      </c>
      <c r="K12" s="14" t="s">
        <v>31</v>
      </c>
      <c r="L12" s="14" t="s">
        <v>76</v>
      </c>
      <c r="M12" s="14" t="s">
        <v>77</v>
      </c>
      <c r="N12" s="15"/>
    </row>
    <row r="13" spans="1:14" s="1" customFormat="1" ht="15" customHeight="1" x14ac:dyDescent="0.25">
      <c r="A13" s="12" t="s">
        <v>78</v>
      </c>
      <c r="B13" s="13" t="s">
        <v>79</v>
      </c>
      <c r="C13" s="14" t="s">
        <v>80</v>
      </c>
      <c r="D13" s="14" t="s">
        <v>28</v>
      </c>
      <c r="E13" s="14" t="s">
        <v>81</v>
      </c>
      <c r="F13" s="14" t="s">
        <v>28</v>
      </c>
      <c r="G13" s="14" t="s">
        <v>82</v>
      </c>
      <c r="H13" s="14" t="s">
        <v>31</v>
      </c>
      <c r="I13" s="14" t="s">
        <v>83</v>
      </c>
      <c r="J13" s="14" t="s">
        <v>31</v>
      </c>
      <c r="K13" s="14" t="s">
        <v>83</v>
      </c>
      <c r="L13" s="14" t="s">
        <v>31</v>
      </c>
      <c r="M13" s="14" t="s">
        <v>84</v>
      </c>
      <c r="N13" s="15"/>
    </row>
    <row r="14" spans="1:14" s="1" customFormat="1" ht="15" customHeight="1" x14ac:dyDescent="0.25">
      <c r="A14" s="12" t="s">
        <v>85</v>
      </c>
      <c r="B14" s="13" t="s">
        <v>86</v>
      </c>
      <c r="C14" s="14" t="s">
        <v>28</v>
      </c>
      <c r="D14" s="14" t="s">
        <v>87</v>
      </c>
      <c r="E14" s="14" t="s">
        <v>28</v>
      </c>
      <c r="F14" s="14" t="s">
        <v>88</v>
      </c>
      <c r="G14" s="14" t="s">
        <v>31</v>
      </c>
      <c r="H14" s="14" t="s">
        <v>89</v>
      </c>
      <c r="I14" s="14" t="s">
        <v>31</v>
      </c>
      <c r="J14" s="14" t="s">
        <v>90</v>
      </c>
      <c r="K14" s="14" t="s">
        <v>31</v>
      </c>
      <c r="L14" s="14" t="s">
        <v>91</v>
      </c>
      <c r="M14" s="14" t="s">
        <v>92</v>
      </c>
      <c r="N14" s="15"/>
    </row>
    <row r="15" spans="1:14" s="1" customFormat="1" ht="15" customHeight="1" x14ac:dyDescent="0.25">
      <c r="A15" s="12" t="s">
        <v>93</v>
      </c>
      <c r="B15" s="13" t="s">
        <v>94</v>
      </c>
      <c r="C15" s="14" t="s">
        <v>95</v>
      </c>
      <c r="D15" s="14" t="s">
        <v>96</v>
      </c>
      <c r="E15" s="14" t="s">
        <v>97</v>
      </c>
      <c r="F15" s="14" t="s">
        <v>98</v>
      </c>
      <c r="G15" s="14" t="s">
        <v>99</v>
      </c>
      <c r="H15" s="14" t="s">
        <v>100</v>
      </c>
      <c r="I15" s="14" t="s">
        <v>43</v>
      </c>
      <c r="J15" s="14" t="s">
        <v>101</v>
      </c>
      <c r="K15" s="14" t="s">
        <v>102</v>
      </c>
      <c r="L15" s="14" t="s">
        <v>103</v>
      </c>
      <c r="M15" s="14" t="s">
        <v>104</v>
      </c>
      <c r="N15" s="15"/>
    </row>
    <row r="16" spans="1:14" s="1" customFormat="1" ht="15" customHeight="1" x14ac:dyDescent="0.25">
      <c r="A16" s="12" t="s">
        <v>105</v>
      </c>
      <c r="B16" s="13" t="s">
        <v>106</v>
      </c>
      <c r="C16" s="14" t="s">
        <v>107</v>
      </c>
      <c r="D16" s="14" t="s">
        <v>108</v>
      </c>
      <c r="E16" s="14" t="s">
        <v>109</v>
      </c>
      <c r="F16" s="14" t="s">
        <v>110</v>
      </c>
      <c r="G16" s="14" t="s">
        <v>111</v>
      </c>
      <c r="H16" s="14" t="s">
        <v>112</v>
      </c>
      <c r="I16" s="14" t="s">
        <v>113</v>
      </c>
      <c r="J16" s="14" t="s">
        <v>43</v>
      </c>
      <c r="K16" s="14" t="s">
        <v>114</v>
      </c>
      <c r="L16" s="14" t="s">
        <v>115</v>
      </c>
      <c r="M16" s="14" t="s">
        <v>116</v>
      </c>
      <c r="N16" s="15"/>
    </row>
    <row r="17" spans="1:14" s="1" customFormat="1" ht="15" customHeight="1" x14ac:dyDescent="0.25">
      <c r="A17" s="12" t="s">
        <v>117</v>
      </c>
      <c r="B17" s="13" t="s">
        <v>118</v>
      </c>
      <c r="C17" s="14" t="s">
        <v>119</v>
      </c>
      <c r="D17" s="14" t="s">
        <v>120</v>
      </c>
      <c r="E17" s="14" t="s">
        <v>121</v>
      </c>
      <c r="F17" s="14" t="s">
        <v>122</v>
      </c>
      <c r="G17" s="14" t="s">
        <v>123</v>
      </c>
      <c r="H17" s="14" t="s">
        <v>124</v>
      </c>
      <c r="I17" s="14" t="s">
        <v>125</v>
      </c>
      <c r="J17" s="14" t="s">
        <v>126</v>
      </c>
      <c r="K17" s="14" t="s">
        <v>127</v>
      </c>
      <c r="L17" s="14" t="s">
        <v>128</v>
      </c>
      <c r="M17" s="14" t="s">
        <v>129</v>
      </c>
      <c r="N17" s="15"/>
    </row>
    <row r="18" spans="1:14" s="1" customFormat="1" ht="15" customHeight="1" x14ac:dyDescent="0.25">
      <c r="A18" s="12" t="s">
        <v>130</v>
      </c>
      <c r="B18" s="13" t="s">
        <v>131</v>
      </c>
      <c r="C18" s="14" t="s">
        <v>132</v>
      </c>
      <c r="D18" s="14" t="s">
        <v>133</v>
      </c>
      <c r="E18" s="14" t="s">
        <v>134</v>
      </c>
      <c r="F18" s="14" t="s">
        <v>135</v>
      </c>
      <c r="G18" s="14" t="s">
        <v>136</v>
      </c>
      <c r="H18" s="14" t="s">
        <v>137</v>
      </c>
      <c r="I18" s="14" t="s">
        <v>138</v>
      </c>
      <c r="J18" s="14" t="s">
        <v>139</v>
      </c>
      <c r="K18" s="14" t="s">
        <v>140</v>
      </c>
      <c r="L18" s="14" t="s">
        <v>141</v>
      </c>
      <c r="M18" s="14" t="s">
        <v>142</v>
      </c>
      <c r="N18" s="15"/>
    </row>
    <row r="19" spans="1:14" s="1" customFormat="1" ht="15" customHeight="1" x14ac:dyDescent="0.25">
      <c r="A19" s="12" t="s">
        <v>143</v>
      </c>
      <c r="B19" s="13" t="s">
        <v>144</v>
      </c>
      <c r="C19" s="14" t="s">
        <v>145</v>
      </c>
      <c r="D19" s="14" t="s">
        <v>146</v>
      </c>
      <c r="E19" s="14" t="s">
        <v>147</v>
      </c>
      <c r="F19" s="14" t="s">
        <v>148</v>
      </c>
      <c r="G19" s="14" t="s">
        <v>149</v>
      </c>
      <c r="H19" s="14" t="s">
        <v>150</v>
      </c>
      <c r="I19" s="14" t="s">
        <v>151</v>
      </c>
      <c r="J19" s="14" t="s">
        <v>152</v>
      </c>
      <c r="K19" s="14" t="s">
        <v>153</v>
      </c>
      <c r="L19" s="14" t="s">
        <v>154</v>
      </c>
      <c r="M19" s="14" t="s">
        <v>155</v>
      </c>
      <c r="N19" s="15"/>
    </row>
    <row r="20" spans="1:14" s="1" customFormat="1" ht="15" customHeight="1" x14ac:dyDescent="0.25">
      <c r="A20" s="12" t="s">
        <v>156</v>
      </c>
      <c r="B20" s="13" t="s">
        <v>157</v>
      </c>
      <c r="C20" s="14" t="s">
        <v>158</v>
      </c>
      <c r="D20" s="14" t="s">
        <v>159</v>
      </c>
      <c r="E20" s="14" t="s">
        <v>160</v>
      </c>
      <c r="F20" s="14" t="s">
        <v>161</v>
      </c>
      <c r="G20" s="14" t="s">
        <v>162</v>
      </c>
      <c r="H20" s="14" t="s">
        <v>163</v>
      </c>
      <c r="I20" s="14" t="s">
        <v>164</v>
      </c>
      <c r="J20" s="14" t="s">
        <v>165</v>
      </c>
      <c r="K20" s="14" t="s">
        <v>166</v>
      </c>
      <c r="L20" s="14" t="s">
        <v>167</v>
      </c>
      <c r="M20" s="14" t="s">
        <v>168</v>
      </c>
      <c r="N20" s="15"/>
    </row>
    <row r="21" spans="1:14" s="1" customFormat="1" ht="15" customHeight="1" x14ac:dyDescent="0.25">
      <c r="A21" s="12" t="s">
        <v>169</v>
      </c>
      <c r="B21" s="13" t="s">
        <v>170</v>
      </c>
      <c r="C21" s="14" t="s">
        <v>171</v>
      </c>
      <c r="D21" s="14" t="s">
        <v>172</v>
      </c>
      <c r="E21" s="14" t="s">
        <v>173</v>
      </c>
      <c r="F21" s="14" t="s">
        <v>174</v>
      </c>
      <c r="G21" s="14" t="s">
        <v>175</v>
      </c>
      <c r="H21" s="14" t="s">
        <v>176</v>
      </c>
      <c r="I21" s="14" t="s">
        <v>177</v>
      </c>
      <c r="J21" s="14" t="s">
        <v>178</v>
      </c>
      <c r="K21" s="14" t="s">
        <v>179</v>
      </c>
      <c r="L21" s="14" t="s">
        <v>180</v>
      </c>
      <c r="M21" s="14" t="s">
        <v>181</v>
      </c>
      <c r="N21" s="15"/>
    </row>
    <row r="22" spans="1:14" s="1" customFormat="1" ht="15" customHeight="1" x14ac:dyDescent="0.25">
      <c r="A22" s="12" t="s">
        <v>182</v>
      </c>
      <c r="B22" s="13" t="s">
        <v>183</v>
      </c>
      <c r="C22" s="14" t="s">
        <v>184</v>
      </c>
      <c r="D22" s="14" t="s">
        <v>185</v>
      </c>
      <c r="E22" s="14" t="s">
        <v>186</v>
      </c>
      <c r="F22" s="14" t="s">
        <v>187</v>
      </c>
      <c r="G22" s="14" t="s">
        <v>188</v>
      </c>
      <c r="H22" s="14" t="s">
        <v>189</v>
      </c>
      <c r="I22" s="14" t="s">
        <v>190</v>
      </c>
      <c r="J22" s="14" t="s">
        <v>191</v>
      </c>
      <c r="K22" s="14" t="s">
        <v>192</v>
      </c>
      <c r="L22" s="14" t="s">
        <v>193</v>
      </c>
      <c r="M22" s="14" t="s">
        <v>194</v>
      </c>
      <c r="N22" s="15"/>
    </row>
    <row r="23" spans="1:14" s="1" customFormat="1" ht="15" customHeight="1" x14ac:dyDescent="0.25">
      <c r="A23" s="12" t="s">
        <v>195</v>
      </c>
      <c r="B23" s="13" t="s">
        <v>196</v>
      </c>
      <c r="C23" s="14" t="s">
        <v>197</v>
      </c>
      <c r="D23" s="14" t="s">
        <v>198</v>
      </c>
      <c r="E23" s="14" t="s">
        <v>199</v>
      </c>
      <c r="F23" s="14" t="s">
        <v>200</v>
      </c>
      <c r="G23" s="14" t="s">
        <v>201</v>
      </c>
      <c r="H23" s="14" t="s">
        <v>202</v>
      </c>
      <c r="I23" s="14" t="s">
        <v>203</v>
      </c>
      <c r="J23" s="14" t="s">
        <v>204</v>
      </c>
      <c r="K23" s="14" t="s">
        <v>205</v>
      </c>
      <c r="L23" s="14" t="s">
        <v>206</v>
      </c>
      <c r="M23" s="14" t="s">
        <v>207</v>
      </c>
      <c r="N23" s="15"/>
    </row>
    <row r="24" spans="1:14" s="1" customFormat="1" ht="15" customHeight="1" x14ac:dyDescent="0.25">
      <c r="A24" s="12" t="s">
        <v>208</v>
      </c>
      <c r="B24" s="13" t="s">
        <v>209</v>
      </c>
      <c r="C24" s="14" t="s">
        <v>210</v>
      </c>
      <c r="D24" s="14" t="s">
        <v>211</v>
      </c>
      <c r="E24" s="14" t="s">
        <v>212</v>
      </c>
      <c r="F24" s="14" t="s">
        <v>213</v>
      </c>
      <c r="G24" s="14" t="s">
        <v>214</v>
      </c>
      <c r="H24" s="14" t="s">
        <v>215</v>
      </c>
      <c r="I24" s="14" t="s">
        <v>216</v>
      </c>
      <c r="J24" s="14" t="s">
        <v>217</v>
      </c>
      <c r="K24" s="14" t="s">
        <v>218</v>
      </c>
      <c r="L24" s="14" t="s">
        <v>219</v>
      </c>
      <c r="M24" s="14" t="s">
        <v>220</v>
      </c>
      <c r="N24" s="15"/>
    </row>
    <row r="25" spans="1:14" s="1" customFormat="1" ht="15" customHeight="1" x14ac:dyDescent="0.25">
      <c r="A25" s="12" t="s">
        <v>221</v>
      </c>
      <c r="B25" s="13" t="s">
        <v>222</v>
      </c>
      <c r="C25" s="14" t="s">
        <v>223</v>
      </c>
      <c r="D25" s="14" t="s">
        <v>224</v>
      </c>
      <c r="E25" s="14" t="s">
        <v>225</v>
      </c>
      <c r="F25" s="14" t="s">
        <v>226</v>
      </c>
      <c r="G25" s="14" t="s">
        <v>227</v>
      </c>
      <c r="H25" s="14" t="s">
        <v>228</v>
      </c>
      <c r="I25" s="14" t="s">
        <v>229</v>
      </c>
      <c r="J25" s="14" t="s">
        <v>230</v>
      </c>
      <c r="K25" s="14" t="s">
        <v>231</v>
      </c>
      <c r="L25" s="14" t="s">
        <v>232</v>
      </c>
      <c r="M25" s="14" t="s">
        <v>233</v>
      </c>
      <c r="N25" s="15"/>
    </row>
    <row r="26" spans="1:14" s="1" customFormat="1" ht="15" customHeight="1" x14ac:dyDescent="0.25">
      <c r="A26" s="12" t="s">
        <v>234</v>
      </c>
      <c r="B26" s="13" t="s">
        <v>235</v>
      </c>
      <c r="C26" s="14" t="s">
        <v>236</v>
      </c>
      <c r="D26" s="14" t="s">
        <v>237</v>
      </c>
      <c r="E26" s="14" t="s">
        <v>238</v>
      </c>
      <c r="F26" s="14" t="s">
        <v>239</v>
      </c>
      <c r="G26" s="14" t="s">
        <v>240</v>
      </c>
      <c r="H26" s="14" t="s">
        <v>241</v>
      </c>
      <c r="I26" s="14" t="s">
        <v>242</v>
      </c>
      <c r="J26" s="14" t="s">
        <v>243</v>
      </c>
      <c r="K26" s="14" t="s">
        <v>244</v>
      </c>
      <c r="L26" s="14" t="s">
        <v>245</v>
      </c>
      <c r="M26" s="14" t="s">
        <v>246</v>
      </c>
      <c r="N26" s="15"/>
    </row>
    <row r="27" spans="1:14" s="1" customFormat="1" ht="15" customHeight="1" x14ac:dyDescent="0.25">
      <c r="A27" s="12" t="s">
        <v>247</v>
      </c>
      <c r="B27" s="13" t="s">
        <v>248</v>
      </c>
      <c r="C27" s="14" t="s">
        <v>249</v>
      </c>
      <c r="D27" s="14" t="s">
        <v>250</v>
      </c>
      <c r="E27" s="14" t="s">
        <v>251</v>
      </c>
      <c r="F27" s="14" t="s">
        <v>252</v>
      </c>
      <c r="G27" s="14" t="s">
        <v>253</v>
      </c>
      <c r="H27" s="14" t="s">
        <v>254</v>
      </c>
      <c r="I27" s="14" t="s">
        <v>255</v>
      </c>
      <c r="J27" s="14" t="s">
        <v>256</v>
      </c>
      <c r="K27" s="14" t="s">
        <v>257</v>
      </c>
      <c r="L27" s="14" t="s">
        <v>258</v>
      </c>
      <c r="M27" s="14" t="s">
        <v>259</v>
      </c>
      <c r="N27" s="15"/>
    </row>
    <row r="28" spans="1:14" s="1" customFormat="1" ht="15" customHeight="1" x14ac:dyDescent="0.25">
      <c r="A28" s="12" t="s">
        <v>260</v>
      </c>
      <c r="B28" s="13" t="s">
        <v>261</v>
      </c>
      <c r="C28" s="14" t="s">
        <v>262</v>
      </c>
      <c r="D28" s="14" t="s">
        <v>263</v>
      </c>
      <c r="E28" s="14" t="s">
        <v>264</v>
      </c>
      <c r="F28" s="14" t="s">
        <v>265</v>
      </c>
      <c r="G28" s="14" t="s">
        <v>266</v>
      </c>
      <c r="H28" s="14" t="s">
        <v>267</v>
      </c>
      <c r="I28" s="14" t="s">
        <v>268</v>
      </c>
      <c r="J28" s="14" t="s">
        <v>269</v>
      </c>
      <c r="K28" s="14" t="s">
        <v>270</v>
      </c>
      <c r="L28" s="14" t="s">
        <v>271</v>
      </c>
      <c r="M28" s="14" t="s">
        <v>246</v>
      </c>
      <c r="N28" s="15"/>
    </row>
    <row r="29" spans="1:14" s="1" customFormat="1" ht="15" customHeight="1" x14ac:dyDescent="0.25">
      <c r="A29" s="12" t="s">
        <v>272</v>
      </c>
      <c r="B29" s="13" t="s">
        <v>273</v>
      </c>
      <c r="C29" s="14" t="s">
        <v>274</v>
      </c>
      <c r="D29" s="14" t="s">
        <v>275</v>
      </c>
      <c r="E29" s="14" t="s">
        <v>276</v>
      </c>
      <c r="F29" s="14" t="s">
        <v>277</v>
      </c>
      <c r="G29" s="14" t="s">
        <v>278</v>
      </c>
      <c r="H29" s="14" t="s">
        <v>279</v>
      </c>
      <c r="I29" s="14" t="s">
        <v>280</v>
      </c>
      <c r="J29" s="14" t="s">
        <v>281</v>
      </c>
      <c r="K29" s="14" t="s">
        <v>282</v>
      </c>
      <c r="L29" s="14" t="s">
        <v>283</v>
      </c>
      <c r="M29" s="14" t="s">
        <v>284</v>
      </c>
      <c r="N29" s="15"/>
    </row>
    <row r="30" spans="1:14" s="1" customFormat="1" ht="15" customHeight="1" x14ac:dyDescent="0.25">
      <c r="A30" s="12" t="s">
        <v>285</v>
      </c>
      <c r="B30" s="13" t="s">
        <v>286</v>
      </c>
      <c r="C30" s="14" t="s">
        <v>287</v>
      </c>
      <c r="D30" s="14" t="s">
        <v>288</v>
      </c>
      <c r="E30" s="14" t="s">
        <v>289</v>
      </c>
      <c r="F30" s="14" t="s">
        <v>290</v>
      </c>
      <c r="G30" s="14" t="s">
        <v>291</v>
      </c>
      <c r="H30" s="14" t="s">
        <v>292</v>
      </c>
      <c r="I30" s="14" t="s">
        <v>293</v>
      </c>
      <c r="J30" s="14" t="s">
        <v>294</v>
      </c>
      <c r="K30" s="14" t="s">
        <v>295</v>
      </c>
      <c r="L30" s="14" t="s">
        <v>296</v>
      </c>
      <c r="M30" s="14" t="s">
        <v>297</v>
      </c>
      <c r="N30" s="15"/>
    </row>
    <row r="31" spans="1:14" s="1" customFormat="1" ht="15" customHeight="1" x14ac:dyDescent="0.25">
      <c r="A31" s="12" t="s">
        <v>298</v>
      </c>
      <c r="B31" s="13" t="s">
        <v>299</v>
      </c>
      <c r="C31" s="14" t="s">
        <v>300</v>
      </c>
      <c r="D31" s="14" t="s">
        <v>301</v>
      </c>
      <c r="E31" s="14" t="s">
        <v>302</v>
      </c>
      <c r="F31" s="14" t="s">
        <v>303</v>
      </c>
      <c r="G31" s="14" t="s">
        <v>304</v>
      </c>
      <c r="H31" s="14" t="s">
        <v>305</v>
      </c>
      <c r="I31" s="14" t="s">
        <v>306</v>
      </c>
      <c r="J31" s="14" t="s">
        <v>307</v>
      </c>
      <c r="K31" s="14" t="s">
        <v>308</v>
      </c>
      <c r="L31" s="14" t="s">
        <v>309</v>
      </c>
      <c r="M31" s="14" t="s">
        <v>310</v>
      </c>
      <c r="N31" s="15"/>
    </row>
    <row r="32" spans="1:14" s="1" customFormat="1" ht="15" customHeight="1" x14ac:dyDescent="0.25">
      <c r="A32" s="12" t="s">
        <v>311</v>
      </c>
      <c r="B32" s="13" t="s">
        <v>312</v>
      </c>
      <c r="C32" s="14" t="s">
        <v>313</v>
      </c>
      <c r="D32" s="14" t="s">
        <v>314</v>
      </c>
      <c r="E32" s="14" t="s">
        <v>315</v>
      </c>
      <c r="F32" s="14" t="s">
        <v>316</v>
      </c>
      <c r="G32" s="14" t="s">
        <v>317</v>
      </c>
      <c r="H32" s="14" t="s">
        <v>318</v>
      </c>
      <c r="I32" s="14" t="s">
        <v>319</v>
      </c>
      <c r="J32" s="14" t="s">
        <v>320</v>
      </c>
      <c r="K32" s="14" t="s">
        <v>321</v>
      </c>
      <c r="L32" s="14" t="s">
        <v>322</v>
      </c>
      <c r="M32" s="14" t="s">
        <v>323</v>
      </c>
      <c r="N32" s="15"/>
    </row>
    <row r="33" spans="1:14" s="1" customFormat="1" ht="15" customHeight="1" x14ac:dyDescent="0.25">
      <c r="A33" s="12" t="s">
        <v>324</v>
      </c>
      <c r="B33" s="13" t="s">
        <v>325</v>
      </c>
      <c r="C33" s="14" t="s">
        <v>326</v>
      </c>
      <c r="D33" s="14" t="s">
        <v>327</v>
      </c>
      <c r="E33" s="14" t="s">
        <v>328</v>
      </c>
      <c r="F33" s="14" t="s">
        <v>329</v>
      </c>
      <c r="G33" s="14" t="s">
        <v>330</v>
      </c>
      <c r="H33" s="14" t="s">
        <v>331</v>
      </c>
      <c r="I33" s="14" t="s">
        <v>332</v>
      </c>
      <c r="J33" s="14" t="s">
        <v>333</v>
      </c>
      <c r="K33" s="14" t="s">
        <v>334</v>
      </c>
      <c r="L33" s="14" t="s">
        <v>335</v>
      </c>
      <c r="M33" s="14" t="s">
        <v>336</v>
      </c>
      <c r="N33" s="15"/>
    </row>
    <row r="34" spans="1:14" s="1" customFormat="1" ht="15" customHeight="1" x14ac:dyDescent="0.25">
      <c r="A34" s="12" t="s">
        <v>337</v>
      </c>
      <c r="B34" s="13" t="s">
        <v>338</v>
      </c>
      <c r="C34" s="14" t="s">
        <v>339</v>
      </c>
      <c r="D34" s="14" t="s">
        <v>340</v>
      </c>
      <c r="E34" s="14" t="s">
        <v>341</v>
      </c>
      <c r="F34" s="14" t="s">
        <v>342</v>
      </c>
      <c r="G34" s="14" t="s">
        <v>343</v>
      </c>
      <c r="H34" s="14" t="s">
        <v>343</v>
      </c>
      <c r="I34" s="14" t="s">
        <v>344</v>
      </c>
      <c r="J34" s="14" t="s">
        <v>345</v>
      </c>
      <c r="K34" s="14" t="s">
        <v>346</v>
      </c>
      <c r="L34" s="14" t="s">
        <v>347</v>
      </c>
      <c r="M34" s="14" t="s">
        <v>348</v>
      </c>
      <c r="N34" s="15"/>
    </row>
    <row r="35" spans="1:14" s="1" customFormat="1" ht="15" customHeight="1" x14ac:dyDescent="0.25">
      <c r="A35" s="12" t="s">
        <v>349</v>
      </c>
      <c r="B35" s="13" t="s">
        <v>350</v>
      </c>
      <c r="C35" s="14" t="s">
        <v>351</v>
      </c>
      <c r="D35" s="14" t="s">
        <v>352</v>
      </c>
      <c r="E35" s="14" t="s">
        <v>353</v>
      </c>
      <c r="F35" s="14" t="s">
        <v>354</v>
      </c>
      <c r="G35" s="14" t="s">
        <v>355</v>
      </c>
      <c r="H35" s="14" t="s">
        <v>356</v>
      </c>
      <c r="I35" s="14" t="s">
        <v>357</v>
      </c>
      <c r="J35" s="14" t="s">
        <v>358</v>
      </c>
      <c r="K35" s="14" t="s">
        <v>359</v>
      </c>
      <c r="L35" s="14" t="s">
        <v>360</v>
      </c>
      <c r="M35" s="14" t="s">
        <v>361</v>
      </c>
      <c r="N35" s="15"/>
    </row>
    <row r="36" spans="1:14" s="1" customFormat="1" ht="15" customHeight="1" x14ac:dyDescent="0.25">
      <c r="A36" s="12" t="s">
        <v>362</v>
      </c>
      <c r="B36" s="13" t="s">
        <v>363</v>
      </c>
      <c r="C36" s="14" t="s">
        <v>364</v>
      </c>
      <c r="D36" s="14" t="s">
        <v>365</v>
      </c>
      <c r="E36" s="14" t="s">
        <v>366</v>
      </c>
      <c r="F36" s="14" t="s">
        <v>367</v>
      </c>
      <c r="G36" s="14" t="s">
        <v>368</v>
      </c>
      <c r="H36" s="14" t="s">
        <v>369</v>
      </c>
      <c r="I36" s="14" t="s">
        <v>370</v>
      </c>
      <c r="J36" s="14" t="s">
        <v>371</v>
      </c>
      <c r="K36" s="14" t="s">
        <v>372</v>
      </c>
      <c r="L36" s="14" t="s">
        <v>373</v>
      </c>
      <c r="M36" s="14" t="s">
        <v>374</v>
      </c>
      <c r="N36" s="15"/>
    </row>
    <row r="37" spans="1:14" s="1" customFormat="1" ht="15" customHeight="1" x14ac:dyDescent="0.25">
      <c r="A37" s="12" t="s">
        <v>375</v>
      </c>
      <c r="B37" s="13" t="s">
        <v>376</v>
      </c>
      <c r="C37" s="14" t="s">
        <v>377</v>
      </c>
      <c r="D37" s="14" t="s">
        <v>378</v>
      </c>
      <c r="E37" s="14" t="s">
        <v>379</v>
      </c>
      <c r="F37" s="14" t="s">
        <v>380</v>
      </c>
      <c r="G37" s="14" t="s">
        <v>381</v>
      </c>
      <c r="H37" s="14" t="s">
        <v>382</v>
      </c>
      <c r="I37" s="14" t="s">
        <v>383</v>
      </c>
      <c r="J37" s="14" t="s">
        <v>384</v>
      </c>
      <c r="K37" s="14" t="s">
        <v>385</v>
      </c>
      <c r="L37" s="14" t="s">
        <v>386</v>
      </c>
      <c r="M37" s="14" t="s">
        <v>387</v>
      </c>
      <c r="N37" s="15"/>
    </row>
    <row r="38" spans="1:14" s="1" customFormat="1" ht="15" customHeight="1" x14ac:dyDescent="0.25">
      <c r="A38" s="12" t="s">
        <v>388</v>
      </c>
      <c r="B38" s="13" t="s">
        <v>389</v>
      </c>
      <c r="C38" s="14" t="s">
        <v>390</v>
      </c>
      <c r="D38" s="14" t="s">
        <v>391</v>
      </c>
      <c r="E38" s="14" t="s">
        <v>392</v>
      </c>
      <c r="F38" s="14" t="s">
        <v>393</v>
      </c>
      <c r="G38" s="14" t="s">
        <v>394</v>
      </c>
      <c r="H38" s="14" t="s">
        <v>395</v>
      </c>
      <c r="I38" s="14" t="s">
        <v>396</v>
      </c>
      <c r="J38" s="14" t="s">
        <v>397</v>
      </c>
      <c r="K38" s="14" t="s">
        <v>398</v>
      </c>
      <c r="L38" s="14" t="s">
        <v>399</v>
      </c>
      <c r="M38" s="14" t="s">
        <v>400</v>
      </c>
      <c r="N38" s="15"/>
    </row>
    <row r="39" spans="1:14" s="1" customFormat="1" ht="15" customHeight="1" x14ac:dyDescent="0.25">
      <c r="A39" s="12" t="s">
        <v>401</v>
      </c>
      <c r="B39" s="13" t="s">
        <v>402</v>
      </c>
      <c r="C39" s="14" t="s">
        <v>403</v>
      </c>
      <c r="D39" s="14" t="s">
        <v>404</v>
      </c>
      <c r="E39" s="14" t="s">
        <v>405</v>
      </c>
      <c r="F39" s="14" t="s">
        <v>406</v>
      </c>
      <c r="G39" s="14" t="s">
        <v>407</v>
      </c>
      <c r="H39" s="14" t="s">
        <v>408</v>
      </c>
      <c r="I39" s="14" t="s">
        <v>409</v>
      </c>
      <c r="J39" s="14" t="s">
        <v>410</v>
      </c>
      <c r="K39" s="14" t="s">
        <v>411</v>
      </c>
      <c r="L39" s="14" t="s">
        <v>412</v>
      </c>
      <c r="M39" s="14" t="s">
        <v>413</v>
      </c>
      <c r="N39" s="15"/>
    </row>
    <row r="40" spans="1:14" s="1" customFormat="1" ht="15" customHeight="1" x14ac:dyDescent="0.25">
      <c r="A40" s="12" t="s">
        <v>414</v>
      </c>
      <c r="B40" s="13" t="s">
        <v>415</v>
      </c>
      <c r="C40" s="14" t="s">
        <v>416</v>
      </c>
      <c r="D40" s="14" t="s">
        <v>417</v>
      </c>
      <c r="E40" s="14" t="s">
        <v>418</v>
      </c>
      <c r="F40" s="14" t="s">
        <v>419</v>
      </c>
      <c r="G40" s="14" t="s">
        <v>420</v>
      </c>
      <c r="H40" s="14" t="s">
        <v>421</v>
      </c>
      <c r="I40" s="14" t="s">
        <v>422</v>
      </c>
      <c r="J40" s="14" t="s">
        <v>423</v>
      </c>
      <c r="K40" s="14" t="s">
        <v>424</v>
      </c>
      <c r="L40" s="14" t="s">
        <v>425</v>
      </c>
      <c r="M40" s="14" t="s">
        <v>426</v>
      </c>
      <c r="N40" s="15"/>
    </row>
    <row r="41" spans="1:14" s="1" customFormat="1" ht="15" customHeight="1" x14ac:dyDescent="0.25">
      <c r="A41" s="12" t="s">
        <v>427</v>
      </c>
      <c r="B41" s="13" t="s">
        <v>428</v>
      </c>
      <c r="C41" s="14" t="s">
        <v>429</v>
      </c>
      <c r="D41" s="14" t="s">
        <v>430</v>
      </c>
      <c r="E41" s="14" t="s">
        <v>431</v>
      </c>
      <c r="F41" s="14" t="s">
        <v>432</v>
      </c>
      <c r="G41" s="14" t="s">
        <v>433</v>
      </c>
      <c r="H41" s="14" t="s">
        <v>434</v>
      </c>
      <c r="I41" s="14" t="s">
        <v>435</v>
      </c>
      <c r="J41" s="14" t="s">
        <v>436</v>
      </c>
      <c r="K41" s="14" t="s">
        <v>437</v>
      </c>
      <c r="L41" s="14" t="s">
        <v>438</v>
      </c>
      <c r="M41" s="14" t="s">
        <v>439</v>
      </c>
      <c r="N41" s="15"/>
    </row>
    <row r="42" spans="1:14" s="1" customFormat="1" ht="15" customHeight="1" x14ac:dyDescent="0.25">
      <c r="A42" s="12" t="s">
        <v>440</v>
      </c>
      <c r="B42" s="13" t="s">
        <v>441</v>
      </c>
      <c r="C42" s="14" t="s">
        <v>442</v>
      </c>
      <c r="D42" s="14" t="s">
        <v>443</v>
      </c>
      <c r="E42" s="14" t="s">
        <v>444</v>
      </c>
      <c r="F42" s="14" t="s">
        <v>445</v>
      </c>
      <c r="G42" s="14" t="s">
        <v>446</v>
      </c>
      <c r="H42" s="14" t="s">
        <v>447</v>
      </c>
      <c r="I42" s="14" t="s">
        <v>448</v>
      </c>
      <c r="J42" s="14" t="s">
        <v>31</v>
      </c>
      <c r="K42" s="14" t="s">
        <v>449</v>
      </c>
      <c r="L42" s="14" t="s">
        <v>31</v>
      </c>
      <c r="M42" s="14" t="s">
        <v>450</v>
      </c>
      <c r="N42" s="15"/>
    </row>
    <row r="43" spans="1:14" s="1" customFormat="1" ht="15" customHeight="1" x14ac:dyDescent="0.25">
      <c r="A43" s="12" t="s">
        <v>451</v>
      </c>
      <c r="B43" s="13" t="s">
        <v>452</v>
      </c>
      <c r="C43" s="14" t="s">
        <v>453</v>
      </c>
      <c r="D43" s="14" t="s">
        <v>454</v>
      </c>
      <c r="E43" s="14" t="s">
        <v>455</v>
      </c>
      <c r="F43" s="14" t="s">
        <v>456</v>
      </c>
      <c r="G43" s="14" t="s">
        <v>457</v>
      </c>
      <c r="H43" s="14" t="s">
        <v>458</v>
      </c>
      <c r="I43" s="14" t="s">
        <v>459</v>
      </c>
      <c r="J43" s="14" t="s">
        <v>460</v>
      </c>
      <c r="K43" s="14" t="s">
        <v>461</v>
      </c>
      <c r="L43" s="14" t="s">
        <v>462</v>
      </c>
      <c r="M43" s="14" t="s">
        <v>463</v>
      </c>
      <c r="N43" s="15"/>
    </row>
    <row r="44" spans="1:14" s="1" customFormat="1" ht="15" customHeight="1" x14ac:dyDescent="0.25">
      <c r="A44" s="12" t="s">
        <v>464</v>
      </c>
      <c r="B44" s="13" t="s">
        <v>465</v>
      </c>
      <c r="C44" s="14" t="s">
        <v>466</v>
      </c>
      <c r="D44" s="14" t="s">
        <v>28</v>
      </c>
      <c r="E44" s="14" t="s">
        <v>467</v>
      </c>
      <c r="F44" s="14" t="s">
        <v>28</v>
      </c>
      <c r="G44" s="14" t="s">
        <v>468</v>
      </c>
      <c r="H44" s="14" t="s">
        <v>31</v>
      </c>
      <c r="I44" s="14" t="s">
        <v>469</v>
      </c>
      <c r="J44" s="14" t="s">
        <v>31</v>
      </c>
      <c r="K44" s="14" t="s">
        <v>469</v>
      </c>
      <c r="L44" s="14" t="s">
        <v>31</v>
      </c>
      <c r="M44" s="14" t="s">
        <v>470</v>
      </c>
      <c r="N44" s="15"/>
    </row>
    <row r="45" spans="1:14" s="1" customFormat="1" ht="15" customHeight="1" x14ac:dyDescent="0.25">
      <c r="A45" s="12" t="s">
        <v>471</v>
      </c>
      <c r="B45" s="13" t="s">
        <v>472</v>
      </c>
      <c r="C45" s="14" t="s">
        <v>473</v>
      </c>
      <c r="D45" s="14" t="s">
        <v>28</v>
      </c>
      <c r="E45" s="14" t="s">
        <v>474</v>
      </c>
      <c r="F45" s="14" t="s">
        <v>28</v>
      </c>
      <c r="G45" s="14" t="s">
        <v>475</v>
      </c>
      <c r="H45" s="14" t="s">
        <v>31</v>
      </c>
      <c r="I45" s="14" t="s">
        <v>476</v>
      </c>
      <c r="J45" s="14" t="s">
        <v>31</v>
      </c>
      <c r="K45" s="14" t="s">
        <v>476</v>
      </c>
      <c r="L45" s="14" t="s">
        <v>31</v>
      </c>
      <c r="M45" s="14" t="s">
        <v>477</v>
      </c>
      <c r="N45" s="15"/>
    </row>
    <row r="46" spans="1:14" s="1" customFormat="1" ht="15" customHeight="1" x14ac:dyDescent="0.25">
      <c r="A46" s="12" t="s">
        <v>478</v>
      </c>
      <c r="B46" s="13" t="s">
        <v>479</v>
      </c>
      <c r="C46" s="14" t="s">
        <v>480</v>
      </c>
      <c r="D46" s="14" t="s">
        <v>28</v>
      </c>
      <c r="E46" s="14" t="s">
        <v>481</v>
      </c>
      <c r="F46" s="14" t="s">
        <v>28</v>
      </c>
      <c r="G46" s="14" t="s">
        <v>482</v>
      </c>
      <c r="H46" s="14" t="s">
        <v>31</v>
      </c>
      <c r="I46" s="14" t="s">
        <v>483</v>
      </c>
      <c r="J46" s="14" t="s">
        <v>31</v>
      </c>
      <c r="K46" s="14" t="s">
        <v>483</v>
      </c>
      <c r="L46" s="14" t="s">
        <v>31</v>
      </c>
      <c r="M46" s="14" t="s">
        <v>61</v>
      </c>
      <c r="N46" s="15"/>
    </row>
    <row r="47" spans="1:14" s="1" customFormat="1" ht="15" customHeight="1" x14ac:dyDescent="0.25">
      <c r="A47" s="12" t="s">
        <v>484</v>
      </c>
      <c r="B47" s="13" t="s">
        <v>485</v>
      </c>
      <c r="C47" s="14" t="s">
        <v>39</v>
      </c>
      <c r="D47" s="14" t="s">
        <v>28</v>
      </c>
      <c r="E47" s="14" t="s">
        <v>28</v>
      </c>
      <c r="F47" s="14" t="s">
        <v>28</v>
      </c>
      <c r="G47" s="14" t="s">
        <v>31</v>
      </c>
      <c r="H47" s="14" t="s">
        <v>31</v>
      </c>
      <c r="I47" s="14" t="s">
        <v>31</v>
      </c>
      <c r="J47" s="14" t="s">
        <v>31</v>
      </c>
      <c r="K47" s="14" t="s">
        <v>31</v>
      </c>
      <c r="L47" s="14" t="s">
        <v>31</v>
      </c>
      <c r="M47" s="14" t="s">
        <v>486</v>
      </c>
      <c r="N47" s="15"/>
    </row>
    <row r="48" spans="1:14" s="1" customFormat="1" ht="15" customHeight="1" x14ac:dyDescent="0.25">
      <c r="A48" s="12" t="s">
        <v>487</v>
      </c>
      <c r="B48" s="13" t="s">
        <v>488</v>
      </c>
      <c r="C48" s="14" t="s">
        <v>489</v>
      </c>
      <c r="D48" s="14" t="s">
        <v>28</v>
      </c>
      <c r="E48" s="14" t="s">
        <v>490</v>
      </c>
      <c r="F48" s="14" t="s">
        <v>28</v>
      </c>
      <c r="G48" s="14" t="s">
        <v>491</v>
      </c>
      <c r="H48" s="14" t="s">
        <v>31</v>
      </c>
      <c r="I48" s="14" t="s">
        <v>492</v>
      </c>
      <c r="J48" s="14" t="s">
        <v>31</v>
      </c>
      <c r="K48" s="14" t="s">
        <v>492</v>
      </c>
      <c r="L48" s="14" t="s">
        <v>31</v>
      </c>
      <c r="M48" s="14" t="s">
        <v>493</v>
      </c>
      <c r="N48" s="15"/>
    </row>
    <row r="49" spans="1:14" s="1" customFormat="1" ht="15" customHeight="1" x14ac:dyDescent="0.25">
      <c r="A49" s="12" t="s">
        <v>494</v>
      </c>
      <c r="B49" s="13" t="s">
        <v>495</v>
      </c>
      <c r="C49" s="14" t="s">
        <v>496</v>
      </c>
      <c r="D49" s="14" t="s">
        <v>497</v>
      </c>
      <c r="E49" s="14" t="s">
        <v>456</v>
      </c>
      <c r="F49" s="14" t="s">
        <v>28</v>
      </c>
      <c r="G49" s="14" t="s">
        <v>498</v>
      </c>
      <c r="H49" s="14" t="s">
        <v>31</v>
      </c>
      <c r="I49" s="14" t="s">
        <v>31</v>
      </c>
      <c r="J49" s="14" t="s">
        <v>31</v>
      </c>
      <c r="K49" s="14" t="s">
        <v>31</v>
      </c>
      <c r="L49" s="14" t="s">
        <v>31</v>
      </c>
      <c r="M49" s="14" t="s">
        <v>486</v>
      </c>
      <c r="N49" s="15"/>
    </row>
    <row r="50" spans="1:14" s="1" customFormat="1" ht="15" customHeight="1" x14ac:dyDescent="0.25">
      <c r="A50" s="12" t="s">
        <v>499</v>
      </c>
      <c r="B50" s="13" t="s">
        <v>500</v>
      </c>
      <c r="C50" s="14" t="s">
        <v>501</v>
      </c>
      <c r="D50" s="14" t="s">
        <v>28</v>
      </c>
      <c r="E50" s="14" t="s">
        <v>502</v>
      </c>
      <c r="F50" s="14" t="s">
        <v>28</v>
      </c>
      <c r="G50" s="14" t="s">
        <v>503</v>
      </c>
      <c r="H50" s="14" t="s">
        <v>31</v>
      </c>
      <c r="I50" s="14" t="s">
        <v>504</v>
      </c>
      <c r="J50" s="14" t="s">
        <v>31</v>
      </c>
      <c r="K50" s="14" t="s">
        <v>504</v>
      </c>
      <c r="L50" s="14" t="s">
        <v>31</v>
      </c>
      <c r="M50" s="14" t="s">
        <v>505</v>
      </c>
      <c r="N50" s="15"/>
    </row>
    <row r="51" spans="1:14" s="1" customFormat="1" ht="15" customHeight="1" x14ac:dyDescent="0.25">
      <c r="A51" s="12" t="s">
        <v>506</v>
      </c>
      <c r="B51" s="13" t="s">
        <v>507</v>
      </c>
      <c r="C51" s="14" t="s">
        <v>508</v>
      </c>
      <c r="D51" s="14" t="s">
        <v>28</v>
      </c>
      <c r="E51" s="14" t="s">
        <v>509</v>
      </c>
      <c r="F51" s="14" t="s">
        <v>28</v>
      </c>
      <c r="G51" s="14" t="s">
        <v>510</v>
      </c>
      <c r="H51" s="14" t="s">
        <v>31</v>
      </c>
      <c r="I51" s="14" t="s">
        <v>511</v>
      </c>
      <c r="J51" s="14" t="s">
        <v>31</v>
      </c>
      <c r="K51" s="14" t="s">
        <v>511</v>
      </c>
      <c r="L51" s="14" t="s">
        <v>31</v>
      </c>
      <c r="M51" s="14" t="s">
        <v>512</v>
      </c>
      <c r="N51" s="15"/>
    </row>
    <row r="52" spans="1:14" s="1" customFormat="1" ht="15" customHeight="1" x14ac:dyDescent="0.25">
      <c r="A52" s="12" t="s">
        <v>513</v>
      </c>
      <c r="B52" s="13" t="s">
        <v>514</v>
      </c>
      <c r="C52" s="14" t="s">
        <v>515</v>
      </c>
      <c r="D52" s="14" t="s">
        <v>516</v>
      </c>
      <c r="E52" s="14" t="s">
        <v>28</v>
      </c>
      <c r="F52" s="14" t="s">
        <v>497</v>
      </c>
      <c r="G52" s="14" t="s">
        <v>31</v>
      </c>
      <c r="H52" s="14" t="s">
        <v>517</v>
      </c>
      <c r="I52" s="14" t="s">
        <v>31</v>
      </c>
      <c r="J52" s="14" t="s">
        <v>518</v>
      </c>
      <c r="K52" s="14" t="s">
        <v>31</v>
      </c>
      <c r="L52" s="14" t="s">
        <v>519</v>
      </c>
      <c r="M52" s="14" t="s">
        <v>520</v>
      </c>
      <c r="N52" s="15"/>
    </row>
    <row r="53" spans="1:14" s="1" customFormat="1" ht="15" customHeight="1" x14ac:dyDescent="0.25">
      <c r="A53" s="12" t="s">
        <v>521</v>
      </c>
      <c r="B53" s="13" t="s">
        <v>522</v>
      </c>
      <c r="C53" s="14" t="s">
        <v>523</v>
      </c>
      <c r="D53" s="14" t="s">
        <v>524</v>
      </c>
      <c r="E53" s="14" t="s">
        <v>525</v>
      </c>
      <c r="F53" s="14" t="s">
        <v>526</v>
      </c>
      <c r="G53" s="14" t="s">
        <v>527</v>
      </c>
      <c r="H53" s="14" t="s">
        <v>528</v>
      </c>
      <c r="I53" s="14" t="s">
        <v>529</v>
      </c>
      <c r="J53" s="14" t="s">
        <v>43</v>
      </c>
      <c r="K53" s="14" t="s">
        <v>530</v>
      </c>
      <c r="L53" s="14" t="s">
        <v>531</v>
      </c>
      <c r="M53" s="14" t="s">
        <v>532</v>
      </c>
      <c r="N53" s="15"/>
    </row>
    <row r="54" spans="1:14" s="1" customFormat="1" ht="15" customHeight="1" x14ac:dyDescent="0.25">
      <c r="A54" s="12" t="s">
        <v>533</v>
      </c>
      <c r="B54" s="13" t="s">
        <v>534</v>
      </c>
      <c r="C54" s="14" t="s">
        <v>535</v>
      </c>
      <c r="D54" s="14" t="s">
        <v>28</v>
      </c>
      <c r="E54" s="14" t="s">
        <v>536</v>
      </c>
      <c r="F54" s="14" t="s">
        <v>28</v>
      </c>
      <c r="G54" s="14" t="s">
        <v>537</v>
      </c>
      <c r="H54" s="14" t="s">
        <v>31</v>
      </c>
      <c r="I54" s="14" t="s">
        <v>538</v>
      </c>
      <c r="J54" s="14" t="s">
        <v>31</v>
      </c>
      <c r="K54" s="14" t="s">
        <v>538</v>
      </c>
      <c r="L54" s="14" t="s">
        <v>31</v>
      </c>
      <c r="M54" s="14" t="s">
        <v>539</v>
      </c>
      <c r="N54" s="15"/>
    </row>
    <row r="55" spans="1:14" s="1" customFormat="1" ht="15" customHeight="1" x14ac:dyDescent="0.25">
      <c r="A55" s="12" t="s">
        <v>540</v>
      </c>
      <c r="B55" s="13" t="s">
        <v>541</v>
      </c>
      <c r="C55" s="14" t="s">
        <v>542</v>
      </c>
      <c r="D55" s="14" t="s">
        <v>543</v>
      </c>
      <c r="E55" s="14" t="s">
        <v>544</v>
      </c>
      <c r="F55" s="14" t="s">
        <v>545</v>
      </c>
      <c r="G55" s="14" t="s">
        <v>278</v>
      </c>
      <c r="H55" s="14" t="s">
        <v>546</v>
      </c>
      <c r="I55" s="14" t="s">
        <v>280</v>
      </c>
      <c r="J55" s="14" t="s">
        <v>547</v>
      </c>
      <c r="K55" s="14" t="s">
        <v>548</v>
      </c>
      <c r="L55" s="14" t="s">
        <v>549</v>
      </c>
      <c r="M55" s="14" t="s">
        <v>550</v>
      </c>
      <c r="N55" s="15"/>
    </row>
    <row r="56" spans="1:14" s="1" customFormat="1" ht="15" customHeight="1" x14ac:dyDescent="0.25">
      <c r="A56" s="12" t="s">
        <v>551</v>
      </c>
      <c r="B56" s="13" t="s">
        <v>552</v>
      </c>
      <c r="C56" s="14" t="s">
        <v>553</v>
      </c>
      <c r="D56" s="14" t="s">
        <v>554</v>
      </c>
      <c r="E56" s="14" t="s">
        <v>555</v>
      </c>
      <c r="F56" s="14" t="s">
        <v>556</v>
      </c>
      <c r="G56" s="14" t="s">
        <v>557</v>
      </c>
      <c r="H56" s="14" t="s">
        <v>558</v>
      </c>
      <c r="I56" s="14" t="s">
        <v>559</v>
      </c>
      <c r="J56" s="14" t="s">
        <v>560</v>
      </c>
      <c r="K56" s="14" t="s">
        <v>561</v>
      </c>
      <c r="L56" s="14" t="s">
        <v>562</v>
      </c>
      <c r="M56" s="14" t="s">
        <v>563</v>
      </c>
      <c r="N56" s="15"/>
    </row>
    <row r="57" spans="1:14" s="1" customFormat="1" ht="15" customHeight="1" x14ac:dyDescent="0.25">
      <c r="A57" s="12" t="s">
        <v>564</v>
      </c>
      <c r="B57" s="13" t="s">
        <v>565</v>
      </c>
      <c r="C57" s="14" t="s">
        <v>566</v>
      </c>
      <c r="D57" s="14" t="s">
        <v>567</v>
      </c>
      <c r="E57" s="14" t="s">
        <v>51</v>
      </c>
      <c r="F57" s="14" t="s">
        <v>568</v>
      </c>
      <c r="G57" s="14" t="s">
        <v>569</v>
      </c>
      <c r="H57" s="14" t="s">
        <v>570</v>
      </c>
      <c r="I57" s="14" t="s">
        <v>571</v>
      </c>
      <c r="J57" s="14" t="s">
        <v>572</v>
      </c>
      <c r="K57" s="14" t="s">
        <v>573</v>
      </c>
      <c r="L57" s="14" t="s">
        <v>574</v>
      </c>
      <c r="M57" s="14" t="s">
        <v>575</v>
      </c>
      <c r="N57" s="15"/>
    </row>
    <row r="58" spans="1:14" s="1" customFormat="1" ht="15" customHeight="1" x14ac:dyDescent="0.25">
      <c r="A58" s="12" t="s">
        <v>576</v>
      </c>
      <c r="B58" s="13" t="s">
        <v>577</v>
      </c>
      <c r="C58" s="14" t="s">
        <v>578</v>
      </c>
      <c r="D58" s="14" t="s">
        <v>579</v>
      </c>
      <c r="E58" s="14" t="s">
        <v>580</v>
      </c>
      <c r="F58" s="14" t="s">
        <v>581</v>
      </c>
      <c r="G58" s="14" t="s">
        <v>582</v>
      </c>
      <c r="H58" s="14" t="s">
        <v>583</v>
      </c>
      <c r="I58" s="14" t="s">
        <v>584</v>
      </c>
      <c r="J58" s="14" t="s">
        <v>585</v>
      </c>
      <c r="K58" s="14" t="s">
        <v>586</v>
      </c>
      <c r="L58" s="14" t="s">
        <v>587</v>
      </c>
      <c r="M58" s="14" t="s">
        <v>336</v>
      </c>
      <c r="N58" s="15"/>
    </row>
  </sheetData>
  <mergeCells count="10"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68" pageOrder="overThenDown" orientation="portrait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125"/>
  <sheetViews>
    <sheetView view="pageBreakPreview" topLeftCell="O1" zoomScale="60" zoomScaleNormal="100" workbookViewId="0">
      <selection activeCell="AM1" sqref="AM1:AQ1"/>
    </sheetView>
  </sheetViews>
  <sheetFormatPr defaultColWidth="10.5" defaultRowHeight="12" x14ac:dyDescent="0.2"/>
  <cols>
    <col min="1" max="1" width="41" style="80" customWidth="1"/>
    <col min="2" max="148" width="12.33203125" style="80" customWidth="1"/>
    <col min="149" max="149" width="12.33203125" style="81" customWidth="1"/>
    <col min="150" max="151" width="12.33203125" style="80" customWidth="1"/>
  </cols>
  <sheetData>
    <row r="1" spans="1:151" ht="36.75" customHeight="1" x14ac:dyDescent="0.2">
      <c r="AM1" s="116" t="s">
        <v>2634</v>
      </c>
      <c r="AN1" s="116"/>
      <c r="AO1" s="116"/>
      <c r="AP1" s="116"/>
      <c r="AQ1" s="116"/>
      <c r="CF1" s="116" t="s">
        <v>2634</v>
      </c>
      <c r="CG1" s="116"/>
      <c r="CH1" s="116"/>
      <c r="CI1" s="116"/>
      <c r="CJ1" s="116"/>
      <c r="DR1" s="116" t="s">
        <v>2634</v>
      </c>
      <c r="DS1" s="116"/>
      <c r="DT1" s="116"/>
      <c r="DU1" s="116"/>
      <c r="DV1" s="116"/>
      <c r="EQ1" s="116" t="s">
        <v>2634</v>
      </c>
      <c r="ER1" s="116"/>
      <c r="ES1" s="116"/>
      <c r="ET1" s="116"/>
      <c r="EU1" s="116"/>
    </row>
    <row r="2" spans="1:151" ht="42" customHeight="1" x14ac:dyDescent="0.2">
      <c r="C2" s="115" t="s">
        <v>2633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R2" s="115" t="s">
        <v>2633</v>
      </c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5"/>
      <c r="BR2" s="115"/>
      <c r="BS2" s="115"/>
      <c r="BT2" s="115"/>
      <c r="BU2" s="115"/>
      <c r="BV2" s="115"/>
      <c r="CK2" s="115" t="s">
        <v>2633</v>
      </c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5"/>
      <c r="DA2" s="115"/>
      <c r="DB2" s="115"/>
      <c r="DC2" s="115"/>
      <c r="DD2" s="115"/>
      <c r="DE2" s="115"/>
      <c r="DF2" s="115"/>
      <c r="DG2" s="115"/>
      <c r="DH2" s="115"/>
      <c r="DI2" s="115"/>
      <c r="DJ2" s="115"/>
      <c r="DK2" s="115"/>
      <c r="DL2" s="115"/>
      <c r="DM2" s="115"/>
      <c r="DN2" s="115"/>
      <c r="DO2" s="115"/>
      <c r="EB2" s="115" t="s">
        <v>2633</v>
      </c>
      <c r="EC2" s="115"/>
      <c r="ED2" s="115"/>
      <c r="EE2" s="115"/>
      <c r="EF2" s="115"/>
      <c r="EG2" s="115"/>
      <c r="EH2" s="115"/>
      <c r="EI2" s="115"/>
      <c r="EJ2" s="115"/>
      <c r="EK2" s="115"/>
      <c r="EL2" s="115"/>
      <c r="EM2" s="115"/>
      <c r="EN2" s="115"/>
      <c r="EO2" s="115"/>
      <c r="EP2" s="115"/>
      <c r="EQ2" s="115"/>
      <c r="ER2" s="83"/>
      <c r="ES2" s="83"/>
      <c r="ET2" s="83"/>
      <c r="EU2" s="83"/>
    </row>
    <row r="3" spans="1:151" ht="105" customHeight="1" x14ac:dyDescent="0.2">
      <c r="A3" s="63" t="s">
        <v>2398</v>
      </c>
      <c r="B3" s="63" t="s">
        <v>2399</v>
      </c>
      <c r="C3" s="63" t="s">
        <v>2400</v>
      </c>
      <c r="D3" s="63" t="s">
        <v>2401</v>
      </c>
      <c r="E3" s="63" t="s">
        <v>2402</v>
      </c>
      <c r="F3" s="63" t="s">
        <v>2403</v>
      </c>
      <c r="G3" s="63" t="s">
        <v>2404</v>
      </c>
      <c r="H3" s="63" t="s">
        <v>2405</v>
      </c>
      <c r="I3" s="63" t="s">
        <v>2406</v>
      </c>
      <c r="J3" s="63" t="s">
        <v>2407</v>
      </c>
      <c r="K3" s="63" t="s">
        <v>2408</v>
      </c>
      <c r="L3" s="63" t="s">
        <v>2409</v>
      </c>
      <c r="M3" s="63" t="s">
        <v>2410</v>
      </c>
      <c r="N3" s="63" t="s">
        <v>2411</v>
      </c>
      <c r="O3" s="63" t="s">
        <v>2412</v>
      </c>
      <c r="P3" s="63" t="s">
        <v>2413</v>
      </c>
      <c r="Q3" s="63" t="s">
        <v>2414</v>
      </c>
      <c r="R3" s="63" t="s">
        <v>2415</v>
      </c>
      <c r="S3" s="63" t="s">
        <v>2416</v>
      </c>
      <c r="T3" s="63" t="s">
        <v>2417</v>
      </c>
      <c r="U3" s="63" t="s">
        <v>2418</v>
      </c>
      <c r="V3" s="63" t="s">
        <v>2419</v>
      </c>
      <c r="W3" s="63" t="s">
        <v>2420</v>
      </c>
      <c r="X3" s="63" t="s">
        <v>2421</v>
      </c>
      <c r="Y3" s="63" t="s">
        <v>2422</v>
      </c>
      <c r="Z3" s="63" t="s">
        <v>2423</v>
      </c>
      <c r="AA3" s="63" t="s">
        <v>2424</v>
      </c>
      <c r="AB3" s="63" t="s">
        <v>2425</v>
      </c>
      <c r="AC3" s="63" t="s">
        <v>2426</v>
      </c>
      <c r="AD3" s="63" t="s">
        <v>2427</v>
      </c>
      <c r="AE3" s="63" t="s">
        <v>2428</v>
      </c>
      <c r="AF3" s="63" t="s">
        <v>2429</v>
      </c>
      <c r="AG3" s="63" t="s">
        <v>2430</v>
      </c>
      <c r="AH3" s="63" t="s">
        <v>2431</v>
      </c>
      <c r="AI3" s="63" t="s">
        <v>2432</v>
      </c>
      <c r="AJ3" s="63" t="s">
        <v>2433</v>
      </c>
      <c r="AK3" s="63" t="s">
        <v>2434</v>
      </c>
      <c r="AL3" s="63" t="s">
        <v>2435</v>
      </c>
      <c r="AM3" s="63" t="s">
        <v>2436</v>
      </c>
      <c r="AN3" s="63" t="s">
        <v>2437</v>
      </c>
      <c r="AO3" s="63" t="s">
        <v>2438</v>
      </c>
      <c r="AP3" s="63" t="s">
        <v>2439</v>
      </c>
      <c r="AQ3" s="63" t="s">
        <v>2440</v>
      </c>
      <c r="AR3" s="63" t="s">
        <v>2441</v>
      </c>
      <c r="AS3" s="63" t="s">
        <v>2442</v>
      </c>
      <c r="AT3" s="63" t="s">
        <v>2443</v>
      </c>
      <c r="AU3" s="63" t="s">
        <v>2444</v>
      </c>
      <c r="AV3" s="63" t="s">
        <v>2445</v>
      </c>
      <c r="AW3" s="63" t="s">
        <v>2446</v>
      </c>
      <c r="AX3" s="63" t="s">
        <v>2447</v>
      </c>
      <c r="AY3" s="63" t="s">
        <v>2448</v>
      </c>
      <c r="AZ3" s="63" t="s">
        <v>2449</v>
      </c>
      <c r="BA3" s="63" t="s">
        <v>2450</v>
      </c>
      <c r="BB3" s="63" t="s">
        <v>2451</v>
      </c>
      <c r="BC3" s="63" t="s">
        <v>2452</v>
      </c>
      <c r="BD3" s="63" t="s">
        <v>2453</v>
      </c>
      <c r="BE3" s="63" t="s">
        <v>2454</v>
      </c>
      <c r="BF3" s="63" t="s">
        <v>2455</v>
      </c>
      <c r="BG3" s="63" t="s">
        <v>2456</v>
      </c>
      <c r="BH3" s="63" t="s">
        <v>2457</v>
      </c>
      <c r="BI3" s="63" t="s">
        <v>2458</v>
      </c>
      <c r="BJ3" s="63" t="s">
        <v>2459</v>
      </c>
      <c r="BK3" s="63" t="s">
        <v>2460</v>
      </c>
      <c r="BL3" s="63" t="s">
        <v>2461</v>
      </c>
      <c r="BM3" s="63" t="s">
        <v>2462</v>
      </c>
      <c r="BN3" s="63" t="s">
        <v>2463</v>
      </c>
      <c r="BO3" s="63" t="s">
        <v>2464</v>
      </c>
      <c r="BP3" s="63" t="s">
        <v>2465</v>
      </c>
      <c r="BQ3" s="63" t="s">
        <v>2466</v>
      </c>
      <c r="BR3" s="63" t="s">
        <v>2467</v>
      </c>
      <c r="BS3" s="63" t="s">
        <v>2468</v>
      </c>
      <c r="BT3" s="63" t="s">
        <v>2469</v>
      </c>
      <c r="BU3" s="63" t="s">
        <v>2470</v>
      </c>
      <c r="BV3" s="63" t="s">
        <v>2471</v>
      </c>
      <c r="BW3" s="63" t="s">
        <v>2472</v>
      </c>
      <c r="BX3" s="63" t="s">
        <v>2473</v>
      </c>
      <c r="BY3" s="63" t="s">
        <v>2474</v>
      </c>
      <c r="BZ3" s="63" t="s">
        <v>2475</v>
      </c>
      <c r="CA3" s="63" t="s">
        <v>2476</v>
      </c>
      <c r="CB3" s="63" t="s">
        <v>2477</v>
      </c>
      <c r="CC3" s="63" t="s">
        <v>2478</v>
      </c>
      <c r="CD3" s="63" t="s">
        <v>2479</v>
      </c>
      <c r="CE3" s="63" t="s">
        <v>2480</v>
      </c>
      <c r="CF3" s="63" t="s">
        <v>2481</v>
      </c>
      <c r="CG3" s="63" t="s">
        <v>2482</v>
      </c>
      <c r="CH3" s="63" t="s">
        <v>2483</v>
      </c>
      <c r="CI3" s="63" t="s">
        <v>2484</v>
      </c>
      <c r="CJ3" s="63" t="s">
        <v>2485</v>
      </c>
      <c r="CK3" s="63" t="s">
        <v>2486</v>
      </c>
      <c r="CL3" s="63" t="s">
        <v>2487</v>
      </c>
      <c r="CM3" s="63" t="s">
        <v>2488</v>
      </c>
      <c r="CN3" s="63" t="s">
        <v>2489</v>
      </c>
      <c r="CO3" s="63" t="s">
        <v>2490</v>
      </c>
      <c r="CP3" s="63" t="s">
        <v>2491</v>
      </c>
      <c r="CQ3" s="63" t="s">
        <v>2492</v>
      </c>
      <c r="CR3" s="63" t="s">
        <v>2493</v>
      </c>
      <c r="CS3" s="63" t="s">
        <v>2494</v>
      </c>
      <c r="CT3" s="63" t="s">
        <v>2495</v>
      </c>
      <c r="CU3" s="63" t="s">
        <v>2496</v>
      </c>
      <c r="CV3" s="63" t="s">
        <v>2497</v>
      </c>
      <c r="CW3" s="63" t="s">
        <v>2498</v>
      </c>
      <c r="CX3" s="63" t="s">
        <v>2499</v>
      </c>
      <c r="CY3" s="63" t="s">
        <v>2500</v>
      </c>
      <c r="CZ3" s="63" t="s">
        <v>2501</v>
      </c>
      <c r="DA3" s="63" t="s">
        <v>2502</v>
      </c>
      <c r="DB3" s="63" t="s">
        <v>2503</v>
      </c>
      <c r="DC3" s="63" t="s">
        <v>2504</v>
      </c>
      <c r="DD3" s="63" t="s">
        <v>2505</v>
      </c>
      <c r="DE3" s="63" t="s">
        <v>2506</v>
      </c>
      <c r="DF3" s="63" t="s">
        <v>2507</v>
      </c>
      <c r="DG3" s="63" t="s">
        <v>2508</v>
      </c>
      <c r="DH3" s="63" t="s">
        <v>2509</v>
      </c>
      <c r="DI3" s="63" t="s">
        <v>2510</v>
      </c>
      <c r="DJ3" s="63" t="s">
        <v>2511</v>
      </c>
      <c r="DK3" s="63" t="s">
        <v>2512</v>
      </c>
      <c r="DL3" s="63" t="s">
        <v>2513</v>
      </c>
      <c r="DM3" s="63" t="s">
        <v>2514</v>
      </c>
      <c r="DN3" s="63" t="s">
        <v>2515</v>
      </c>
      <c r="DO3" s="63" t="s">
        <v>2516</v>
      </c>
      <c r="DP3" s="63" t="s">
        <v>2517</v>
      </c>
      <c r="DQ3" s="63" t="s">
        <v>2518</v>
      </c>
      <c r="DR3" s="63" t="s">
        <v>2519</v>
      </c>
      <c r="DS3" s="63" t="s">
        <v>2520</v>
      </c>
      <c r="DT3" s="63" t="s">
        <v>2521</v>
      </c>
      <c r="DU3" s="63" t="s">
        <v>2522</v>
      </c>
      <c r="DV3" s="63" t="s">
        <v>2523</v>
      </c>
      <c r="DW3" s="63" t="s">
        <v>2524</v>
      </c>
      <c r="DX3" s="63" t="s">
        <v>2525</v>
      </c>
      <c r="DY3" s="63" t="s">
        <v>2526</v>
      </c>
      <c r="DZ3" s="63" t="s">
        <v>2527</v>
      </c>
      <c r="EA3" s="63" t="s">
        <v>2528</v>
      </c>
      <c r="EB3" s="63" t="s">
        <v>2529</v>
      </c>
      <c r="EC3" s="63" t="s">
        <v>2530</v>
      </c>
      <c r="ED3" s="63" t="s">
        <v>2531</v>
      </c>
      <c r="EE3" s="63" t="s">
        <v>2532</v>
      </c>
      <c r="EF3" s="63" t="s">
        <v>2533</v>
      </c>
      <c r="EG3" s="63" t="s">
        <v>2534</v>
      </c>
      <c r="EH3" s="63" t="s">
        <v>2535</v>
      </c>
      <c r="EI3" s="63" t="s">
        <v>2536</v>
      </c>
      <c r="EJ3" s="63" t="s">
        <v>2537</v>
      </c>
      <c r="EK3" s="63" t="s">
        <v>2538</v>
      </c>
      <c r="EL3" s="63" t="s">
        <v>2539</v>
      </c>
      <c r="EM3" s="63" t="s">
        <v>2540</v>
      </c>
      <c r="EN3" s="63" t="s">
        <v>2541</v>
      </c>
      <c r="EO3" s="63" t="s">
        <v>2542</v>
      </c>
      <c r="EP3" s="63" t="s">
        <v>2543</v>
      </c>
      <c r="EQ3" s="63" t="s">
        <v>2544</v>
      </c>
      <c r="ER3" s="63" t="s">
        <v>2545</v>
      </c>
      <c r="ES3" s="64" t="s">
        <v>2546</v>
      </c>
      <c r="ET3" s="63" t="s">
        <v>2547</v>
      </c>
      <c r="EU3" s="63" t="s">
        <v>2548</v>
      </c>
    </row>
    <row r="4" spans="1:151" s="68" customFormat="1" ht="33" customHeight="1" x14ac:dyDescent="0.2">
      <c r="A4" s="65" t="s">
        <v>2549</v>
      </c>
      <c r="B4" s="66">
        <f>SUM(B5:B42)</f>
        <v>23077</v>
      </c>
      <c r="C4" s="66">
        <f t="shared" ref="C4:BN4" si="0">SUM(C5:C42)</f>
        <v>8344</v>
      </c>
      <c r="D4" s="66">
        <f t="shared" si="0"/>
        <v>951</v>
      </c>
      <c r="E4" s="66">
        <f t="shared" si="0"/>
        <v>0</v>
      </c>
      <c r="F4" s="66">
        <f t="shared" si="0"/>
        <v>0</v>
      </c>
      <c r="G4" s="66">
        <f t="shared" si="0"/>
        <v>6612</v>
      </c>
      <c r="H4" s="66">
        <f t="shared" si="0"/>
        <v>4989</v>
      </c>
      <c r="I4" s="66">
        <f t="shared" si="0"/>
        <v>1143</v>
      </c>
      <c r="J4" s="66">
        <f t="shared" si="0"/>
        <v>0</v>
      </c>
      <c r="K4" s="66">
        <f t="shared" si="0"/>
        <v>5274</v>
      </c>
      <c r="L4" s="66">
        <f t="shared" si="0"/>
        <v>1340</v>
      </c>
      <c r="M4" s="66">
        <f t="shared" si="0"/>
        <v>95</v>
      </c>
      <c r="N4" s="66">
        <f t="shared" si="0"/>
        <v>5194</v>
      </c>
      <c r="O4" s="66">
        <f t="shared" si="0"/>
        <v>0</v>
      </c>
      <c r="P4" s="66">
        <f t="shared" si="0"/>
        <v>304</v>
      </c>
      <c r="Q4" s="66">
        <f t="shared" si="0"/>
        <v>12018</v>
      </c>
      <c r="R4" s="66">
        <f t="shared" si="0"/>
        <v>4304</v>
      </c>
      <c r="S4" s="66">
        <f t="shared" si="0"/>
        <v>4012</v>
      </c>
      <c r="T4" s="66">
        <f t="shared" si="0"/>
        <v>4097</v>
      </c>
      <c r="U4" s="66">
        <f t="shared" si="0"/>
        <v>865</v>
      </c>
      <c r="V4" s="66">
        <f t="shared" si="0"/>
        <v>5671</v>
      </c>
      <c r="W4" s="66">
        <f t="shared" si="0"/>
        <v>7270</v>
      </c>
      <c r="X4" s="66">
        <f t="shared" si="0"/>
        <v>6937</v>
      </c>
      <c r="Y4" s="66">
        <f t="shared" si="0"/>
        <v>3694</v>
      </c>
      <c r="Z4" s="66">
        <f t="shared" si="0"/>
        <v>4185</v>
      </c>
      <c r="AA4" s="66">
        <f t="shared" si="0"/>
        <v>0</v>
      </c>
      <c r="AB4" s="66">
        <f t="shared" si="0"/>
        <v>0</v>
      </c>
      <c r="AC4" s="66">
        <f t="shared" si="0"/>
        <v>1067</v>
      </c>
      <c r="AD4" s="66">
        <f t="shared" si="0"/>
        <v>0</v>
      </c>
      <c r="AE4" s="66">
        <f t="shared" si="0"/>
        <v>2751</v>
      </c>
      <c r="AF4" s="66">
        <f t="shared" si="0"/>
        <v>5722</v>
      </c>
      <c r="AG4" s="66">
        <f t="shared" si="0"/>
        <v>3367</v>
      </c>
      <c r="AH4" s="66">
        <f t="shared" si="0"/>
        <v>0</v>
      </c>
      <c r="AI4" s="66">
        <f t="shared" si="0"/>
        <v>1013</v>
      </c>
      <c r="AJ4" s="66">
        <f t="shared" si="0"/>
        <v>2067</v>
      </c>
      <c r="AK4" s="66">
        <f t="shared" si="0"/>
        <v>666</v>
      </c>
      <c r="AL4" s="66">
        <f t="shared" si="0"/>
        <v>1267</v>
      </c>
      <c r="AM4" s="66">
        <f t="shared" si="0"/>
        <v>1701</v>
      </c>
      <c r="AN4" s="66">
        <f t="shared" si="0"/>
        <v>1615</v>
      </c>
      <c r="AO4" s="66">
        <f t="shared" si="0"/>
        <v>4554</v>
      </c>
      <c r="AP4" s="66">
        <f t="shared" si="0"/>
        <v>1067</v>
      </c>
      <c r="AQ4" s="66">
        <f t="shared" si="0"/>
        <v>544</v>
      </c>
      <c r="AR4" s="66">
        <f t="shared" si="0"/>
        <v>2565</v>
      </c>
      <c r="AS4" s="66">
        <f t="shared" si="0"/>
        <v>1384</v>
      </c>
      <c r="AT4" s="66">
        <f t="shared" si="0"/>
        <v>493</v>
      </c>
      <c r="AU4" s="66">
        <f t="shared" si="0"/>
        <v>4477</v>
      </c>
      <c r="AV4" s="66">
        <f t="shared" si="0"/>
        <v>1519</v>
      </c>
      <c r="AW4" s="66">
        <f t="shared" si="0"/>
        <v>320</v>
      </c>
      <c r="AX4" s="66">
        <f t="shared" si="0"/>
        <v>3447</v>
      </c>
      <c r="AY4" s="66">
        <f t="shared" si="0"/>
        <v>3440</v>
      </c>
      <c r="AZ4" s="66">
        <f t="shared" si="0"/>
        <v>2306</v>
      </c>
      <c r="BA4" s="66">
        <f t="shared" si="0"/>
        <v>7218</v>
      </c>
      <c r="BB4" s="66">
        <f t="shared" si="0"/>
        <v>2751</v>
      </c>
      <c r="BC4" s="66">
        <f t="shared" si="0"/>
        <v>2308</v>
      </c>
      <c r="BD4" s="66">
        <f t="shared" si="0"/>
        <v>485</v>
      </c>
      <c r="BE4" s="66">
        <f t="shared" si="0"/>
        <v>2234</v>
      </c>
      <c r="BF4" s="66">
        <f t="shared" si="0"/>
        <v>4209</v>
      </c>
      <c r="BG4" s="66">
        <f t="shared" si="0"/>
        <v>334</v>
      </c>
      <c r="BH4" s="66">
        <f t="shared" si="0"/>
        <v>1194</v>
      </c>
      <c r="BI4" s="66">
        <f t="shared" si="0"/>
        <v>1851</v>
      </c>
      <c r="BJ4" s="66">
        <f t="shared" si="0"/>
        <v>1504</v>
      </c>
      <c r="BK4" s="66">
        <f t="shared" si="0"/>
        <v>2153</v>
      </c>
      <c r="BL4" s="66">
        <f t="shared" si="0"/>
        <v>2609</v>
      </c>
      <c r="BM4" s="66">
        <f t="shared" si="0"/>
        <v>1818</v>
      </c>
      <c r="BN4" s="66">
        <f t="shared" si="0"/>
        <v>2288</v>
      </c>
      <c r="BO4" s="66">
        <f t="shared" ref="BO4:DZ4" si="1">SUM(BO5:BO42)</f>
        <v>1090</v>
      </c>
      <c r="BP4" s="66">
        <f t="shared" si="1"/>
        <v>0</v>
      </c>
      <c r="BQ4" s="66">
        <f t="shared" si="1"/>
        <v>2453</v>
      </c>
      <c r="BR4" s="66">
        <f t="shared" si="1"/>
        <v>1597</v>
      </c>
      <c r="BS4" s="66">
        <f t="shared" si="1"/>
        <v>0</v>
      </c>
      <c r="BT4" s="66">
        <f t="shared" si="1"/>
        <v>0</v>
      </c>
      <c r="BU4" s="66">
        <f t="shared" si="1"/>
        <v>180</v>
      </c>
      <c r="BV4" s="66">
        <f t="shared" si="1"/>
        <v>0</v>
      </c>
      <c r="BW4" s="66">
        <f t="shared" si="1"/>
        <v>0</v>
      </c>
      <c r="BX4" s="66">
        <f t="shared" si="1"/>
        <v>0</v>
      </c>
      <c r="BY4" s="66">
        <f t="shared" si="1"/>
        <v>0</v>
      </c>
      <c r="BZ4" s="66">
        <f t="shared" si="1"/>
        <v>0</v>
      </c>
      <c r="CA4" s="66">
        <f t="shared" si="1"/>
        <v>0</v>
      </c>
      <c r="CB4" s="66">
        <f t="shared" si="1"/>
        <v>0</v>
      </c>
      <c r="CC4" s="66">
        <f t="shared" si="1"/>
        <v>0</v>
      </c>
      <c r="CD4" s="66">
        <f t="shared" si="1"/>
        <v>0</v>
      </c>
      <c r="CE4" s="66">
        <f t="shared" si="1"/>
        <v>0</v>
      </c>
      <c r="CF4" s="66">
        <f t="shared" si="1"/>
        <v>0</v>
      </c>
      <c r="CG4" s="66">
        <f t="shared" si="1"/>
        <v>0</v>
      </c>
      <c r="CH4" s="66">
        <f t="shared" si="1"/>
        <v>0</v>
      </c>
      <c r="CI4" s="66">
        <f t="shared" si="1"/>
        <v>0</v>
      </c>
      <c r="CJ4" s="66">
        <f t="shared" si="1"/>
        <v>0</v>
      </c>
      <c r="CK4" s="66">
        <f t="shared" si="1"/>
        <v>0</v>
      </c>
      <c r="CL4" s="66">
        <f t="shared" si="1"/>
        <v>0</v>
      </c>
      <c r="CM4" s="66">
        <f t="shared" si="1"/>
        <v>0</v>
      </c>
      <c r="CN4" s="66">
        <f t="shared" si="1"/>
        <v>0</v>
      </c>
      <c r="CO4" s="66">
        <f t="shared" si="1"/>
        <v>0</v>
      </c>
      <c r="CP4" s="66">
        <f t="shared" si="1"/>
        <v>0</v>
      </c>
      <c r="CQ4" s="66">
        <f t="shared" si="1"/>
        <v>0</v>
      </c>
      <c r="CR4" s="66">
        <f t="shared" si="1"/>
        <v>0</v>
      </c>
      <c r="CS4" s="66">
        <f t="shared" si="1"/>
        <v>0</v>
      </c>
      <c r="CT4" s="66">
        <f t="shared" si="1"/>
        <v>0</v>
      </c>
      <c r="CU4" s="66">
        <f t="shared" si="1"/>
        <v>0</v>
      </c>
      <c r="CV4" s="66">
        <f t="shared" si="1"/>
        <v>0</v>
      </c>
      <c r="CW4" s="66">
        <f t="shared" si="1"/>
        <v>0</v>
      </c>
      <c r="CX4" s="66">
        <f t="shared" si="1"/>
        <v>0</v>
      </c>
      <c r="CY4" s="66">
        <f t="shared" si="1"/>
        <v>0</v>
      </c>
      <c r="CZ4" s="66">
        <f t="shared" si="1"/>
        <v>0</v>
      </c>
      <c r="DA4" s="66">
        <f t="shared" si="1"/>
        <v>0</v>
      </c>
      <c r="DB4" s="66">
        <f t="shared" si="1"/>
        <v>0</v>
      </c>
      <c r="DC4" s="66">
        <f t="shared" si="1"/>
        <v>0</v>
      </c>
      <c r="DD4" s="66">
        <f t="shared" si="1"/>
        <v>0</v>
      </c>
      <c r="DE4" s="66">
        <f t="shared" si="1"/>
        <v>0</v>
      </c>
      <c r="DF4" s="66">
        <f t="shared" si="1"/>
        <v>0</v>
      </c>
      <c r="DG4" s="66">
        <f t="shared" si="1"/>
        <v>761</v>
      </c>
      <c r="DH4" s="66">
        <f t="shared" si="1"/>
        <v>0</v>
      </c>
      <c r="DI4" s="66">
        <f t="shared" si="1"/>
        <v>0</v>
      </c>
      <c r="DJ4" s="66">
        <f t="shared" si="1"/>
        <v>0</v>
      </c>
      <c r="DK4" s="66">
        <f t="shared" si="1"/>
        <v>0</v>
      </c>
      <c r="DL4" s="66">
        <f t="shared" si="1"/>
        <v>10256</v>
      </c>
      <c r="DM4" s="66">
        <f t="shared" si="1"/>
        <v>0</v>
      </c>
      <c r="DN4" s="66">
        <f t="shared" si="1"/>
        <v>0</v>
      </c>
      <c r="DO4" s="66">
        <f t="shared" si="1"/>
        <v>0</v>
      </c>
      <c r="DP4" s="66">
        <f t="shared" si="1"/>
        <v>19800</v>
      </c>
      <c r="DQ4" s="66">
        <f t="shared" si="1"/>
        <v>0</v>
      </c>
      <c r="DR4" s="66">
        <f t="shared" si="1"/>
        <v>15167</v>
      </c>
      <c r="DS4" s="66">
        <f t="shared" si="1"/>
        <v>0</v>
      </c>
      <c r="DT4" s="66">
        <f t="shared" si="1"/>
        <v>0</v>
      </c>
      <c r="DU4" s="66">
        <f t="shared" si="1"/>
        <v>0</v>
      </c>
      <c r="DV4" s="66">
        <f t="shared" si="1"/>
        <v>0</v>
      </c>
      <c r="DW4" s="66">
        <f t="shared" si="1"/>
        <v>0</v>
      </c>
      <c r="DX4" s="66">
        <f t="shared" si="1"/>
        <v>0</v>
      </c>
      <c r="DY4" s="66">
        <f t="shared" si="1"/>
        <v>0</v>
      </c>
      <c r="DZ4" s="66">
        <f t="shared" si="1"/>
        <v>0</v>
      </c>
      <c r="EA4" s="66">
        <f t="shared" ref="EA4:EU4" si="2">SUM(EA5:EA42)</f>
        <v>0</v>
      </c>
      <c r="EB4" s="66">
        <f t="shared" si="2"/>
        <v>0</v>
      </c>
      <c r="EC4" s="66">
        <f t="shared" si="2"/>
        <v>0</v>
      </c>
      <c r="ED4" s="66">
        <f t="shared" si="2"/>
        <v>0</v>
      </c>
      <c r="EE4" s="66">
        <f t="shared" si="2"/>
        <v>0</v>
      </c>
      <c r="EF4" s="66">
        <f t="shared" si="2"/>
        <v>0</v>
      </c>
      <c r="EG4" s="66">
        <f t="shared" si="2"/>
        <v>0</v>
      </c>
      <c r="EH4" s="66">
        <f t="shared" si="2"/>
        <v>0</v>
      </c>
      <c r="EI4" s="66">
        <f t="shared" si="2"/>
        <v>0</v>
      </c>
      <c r="EJ4" s="66">
        <f t="shared" si="2"/>
        <v>0</v>
      </c>
      <c r="EK4" s="66">
        <f t="shared" si="2"/>
        <v>0</v>
      </c>
      <c r="EL4" s="66">
        <f t="shared" si="2"/>
        <v>4293</v>
      </c>
      <c r="EM4" s="66">
        <f t="shared" si="2"/>
        <v>15882</v>
      </c>
      <c r="EN4" s="66">
        <f t="shared" si="2"/>
        <v>10818</v>
      </c>
      <c r="EO4" s="66">
        <f t="shared" si="2"/>
        <v>0</v>
      </c>
      <c r="EP4" s="66">
        <f t="shared" si="2"/>
        <v>13209</v>
      </c>
      <c r="EQ4" s="66">
        <f t="shared" si="2"/>
        <v>9506</v>
      </c>
      <c r="ER4" s="66">
        <f t="shared" si="2"/>
        <v>3657</v>
      </c>
      <c r="ES4" s="67">
        <f t="shared" si="2"/>
        <v>4110</v>
      </c>
      <c r="ET4" s="66">
        <f t="shared" si="2"/>
        <v>4827</v>
      </c>
      <c r="EU4" s="66">
        <f t="shared" si="2"/>
        <v>5434</v>
      </c>
    </row>
    <row r="5" spans="1:151" ht="11.1" customHeight="1" x14ac:dyDescent="0.2">
      <c r="A5" s="69" t="s">
        <v>2550</v>
      </c>
      <c r="B5" s="70"/>
      <c r="C5" s="71">
        <v>24</v>
      </c>
      <c r="D5" s="70"/>
      <c r="E5" s="70"/>
      <c r="F5" s="70"/>
      <c r="G5" s="70"/>
      <c r="H5" s="70"/>
      <c r="I5" s="70"/>
      <c r="J5" s="70"/>
      <c r="K5" s="70"/>
      <c r="L5" s="71">
        <v>64</v>
      </c>
      <c r="M5" s="70"/>
      <c r="N5" s="70"/>
      <c r="O5" s="70"/>
      <c r="P5" s="70"/>
      <c r="Q5" s="70"/>
      <c r="R5" s="70"/>
      <c r="S5" s="71">
        <v>136</v>
      </c>
      <c r="T5" s="70"/>
      <c r="U5" s="70"/>
      <c r="V5" s="70"/>
      <c r="W5" s="71">
        <v>149</v>
      </c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1">
        <v>6</v>
      </c>
      <c r="AQ5" s="70"/>
      <c r="AR5" s="70"/>
      <c r="AS5" s="70"/>
      <c r="AT5" s="70"/>
      <c r="AU5" s="70"/>
      <c r="AV5" s="71">
        <v>144</v>
      </c>
      <c r="AW5" s="70"/>
      <c r="AX5" s="70"/>
      <c r="AY5" s="71">
        <v>105</v>
      </c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1">
        <v>71</v>
      </c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  <c r="EF5" s="70"/>
      <c r="EG5" s="70"/>
      <c r="EH5" s="70"/>
      <c r="EI5" s="70"/>
      <c r="EJ5" s="70"/>
      <c r="EK5" s="70"/>
      <c r="EL5" s="70"/>
      <c r="EM5" s="71">
        <v>45</v>
      </c>
      <c r="EN5" s="71">
        <v>560</v>
      </c>
      <c r="EO5" s="70"/>
      <c r="EP5" s="70"/>
      <c r="EQ5" s="70"/>
      <c r="ER5" s="70"/>
      <c r="ES5" s="72"/>
      <c r="ET5" s="70"/>
      <c r="EU5" s="70"/>
    </row>
    <row r="6" spans="1:151" ht="33" customHeight="1" x14ac:dyDescent="0.2">
      <c r="A6" s="69" t="s">
        <v>2551</v>
      </c>
      <c r="B6" s="70"/>
      <c r="C6" s="73">
        <v>3076</v>
      </c>
      <c r="D6" s="70"/>
      <c r="E6" s="70"/>
      <c r="F6" s="70"/>
      <c r="G6" s="70"/>
      <c r="H6" s="70"/>
      <c r="I6" s="70"/>
      <c r="J6" s="70"/>
      <c r="K6" s="70"/>
      <c r="L6" s="71">
        <v>878</v>
      </c>
      <c r="M6" s="70"/>
      <c r="N6" s="70"/>
      <c r="O6" s="70"/>
      <c r="P6" s="70"/>
      <c r="Q6" s="70"/>
      <c r="R6" s="70"/>
      <c r="S6" s="73">
        <v>3551</v>
      </c>
      <c r="T6" s="70"/>
      <c r="U6" s="70"/>
      <c r="V6" s="70"/>
      <c r="W6" s="73">
        <v>5037</v>
      </c>
      <c r="X6" s="70"/>
      <c r="Y6" s="70"/>
      <c r="Z6" s="70"/>
      <c r="AA6" s="70"/>
      <c r="AB6" s="70"/>
      <c r="AC6" s="70"/>
      <c r="AD6" s="70"/>
      <c r="AE6" s="71">
        <v>194</v>
      </c>
      <c r="AF6" s="73">
        <v>1131</v>
      </c>
      <c r="AG6" s="70"/>
      <c r="AH6" s="70"/>
      <c r="AI6" s="71">
        <v>75</v>
      </c>
      <c r="AJ6" s="71">
        <v>136</v>
      </c>
      <c r="AK6" s="71">
        <v>109</v>
      </c>
      <c r="AL6" s="71">
        <v>56</v>
      </c>
      <c r="AM6" s="71">
        <v>333</v>
      </c>
      <c r="AN6" s="71">
        <v>172</v>
      </c>
      <c r="AO6" s="71">
        <v>775</v>
      </c>
      <c r="AP6" s="71">
        <v>102</v>
      </c>
      <c r="AQ6" s="71">
        <v>26</v>
      </c>
      <c r="AR6" s="71">
        <v>173</v>
      </c>
      <c r="AS6" s="71">
        <v>58</v>
      </c>
      <c r="AT6" s="71">
        <v>51</v>
      </c>
      <c r="AU6" s="71">
        <v>428</v>
      </c>
      <c r="AV6" s="71">
        <v>3</v>
      </c>
      <c r="AW6" s="71">
        <v>15</v>
      </c>
      <c r="AX6" s="71">
        <v>266</v>
      </c>
      <c r="AY6" s="71">
        <v>51</v>
      </c>
      <c r="AZ6" s="71">
        <v>115</v>
      </c>
      <c r="BA6" s="71">
        <v>576</v>
      </c>
      <c r="BB6" s="71">
        <v>346</v>
      </c>
      <c r="BC6" s="71">
        <v>249</v>
      </c>
      <c r="BD6" s="71">
        <v>24</v>
      </c>
      <c r="BE6" s="71">
        <v>40</v>
      </c>
      <c r="BF6" s="71">
        <v>376</v>
      </c>
      <c r="BG6" s="71">
        <v>21</v>
      </c>
      <c r="BH6" s="71">
        <v>48</v>
      </c>
      <c r="BI6" s="71">
        <v>53</v>
      </c>
      <c r="BJ6" s="71">
        <v>127</v>
      </c>
      <c r="BK6" s="71">
        <v>371</v>
      </c>
      <c r="BL6" s="71">
        <v>256</v>
      </c>
      <c r="BM6" s="71">
        <v>207</v>
      </c>
      <c r="BN6" s="71">
        <v>116</v>
      </c>
      <c r="BO6" s="71">
        <v>127</v>
      </c>
      <c r="BP6" s="70"/>
      <c r="BQ6" s="71">
        <v>115</v>
      </c>
      <c r="BR6" s="71">
        <v>442</v>
      </c>
      <c r="BS6" s="70"/>
      <c r="BT6" s="70"/>
      <c r="BU6" s="70"/>
      <c r="BV6" s="70"/>
      <c r="BW6" s="70"/>
      <c r="BX6" s="70"/>
      <c r="BY6" s="70"/>
      <c r="BZ6" s="70"/>
      <c r="CA6" s="70"/>
      <c r="CB6" s="70"/>
      <c r="CC6" s="70"/>
      <c r="CD6" s="70"/>
      <c r="CE6" s="70"/>
      <c r="CF6" s="70"/>
      <c r="CG6" s="70"/>
      <c r="CH6" s="70"/>
      <c r="CI6" s="70"/>
      <c r="CJ6" s="70"/>
      <c r="CK6" s="70"/>
      <c r="CL6" s="70"/>
      <c r="CM6" s="70"/>
      <c r="CN6" s="70"/>
      <c r="CO6" s="70"/>
      <c r="CP6" s="70"/>
      <c r="CQ6" s="70"/>
      <c r="CR6" s="70"/>
      <c r="CS6" s="70"/>
      <c r="CT6" s="70"/>
      <c r="CU6" s="70"/>
      <c r="CV6" s="70"/>
      <c r="CW6" s="70"/>
      <c r="CX6" s="70"/>
      <c r="CY6" s="70"/>
      <c r="CZ6" s="70"/>
      <c r="DA6" s="70"/>
      <c r="DB6" s="70"/>
      <c r="DC6" s="70"/>
      <c r="DD6" s="70"/>
      <c r="DE6" s="70"/>
      <c r="DF6" s="70"/>
      <c r="DG6" s="70"/>
      <c r="DH6" s="70"/>
      <c r="DI6" s="70"/>
      <c r="DJ6" s="70"/>
      <c r="DK6" s="70"/>
      <c r="DL6" s="73">
        <v>1356</v>
      </c>
      <c r="DM6" s="70"/>
      <c r="DN6" s="70"/>
      <c r="DO6" s="70"/>
      <c r="DP6" s="73">
        <v>3801</v>
      </c>
      <c r="DQ6" s="70"/>
      <c r="DR6" s="70"/>
      <c r="DS6" s="70"/>
      <c r="DT6" s="70"/>
      <c r="DU6" s="70"/>
      <c r="DV6" s="70"/>
      <c r="DW6" s="70"/>
      <c r="DX6" s="70"/>
      <c r="DY6" s="70"/>
      <c r="DZ6" s="70"/>
      <c r="EA6" s="70"/>
      <c r="EB6" s="70"/>
      <c r="EC6" s="70"/>
      <c r="ED6" s="70"/>
      <c r="EE6" s="70"/>
      <c r="EF6" s="70"/>
      <c r="EG6" s="70"/>
      <c r="EH6" s="70"/>
      <c r="EI6" s="70"/>
      <c r="EJ6" s="70"/>
      <c r="EK6" s="70"/>
      <c r="EL6" s="70"/>
      <c r="EM6" s="73">
        <v>5932</v>
      </c>
      <c r="EN6" s="73">
        <v>9707</v>
      </c>
      <c r="EO6" s="70"/>
      <c r="EP6" s="70"/>
      <c r="EQ6" s="70"/>
      <c r="ER6" s="71">
        <v>304</v>
      </c>
      <c r="ES6" s="74">
        <v>353</v>
      </c>
      <c r="ET6" s="71">
        <v>394</v>
      </c>
      <c r="EU6" s="71">
        <v>508</v>
      </c>
    </row>
    <row r="7" spans="1:151" ht="21.95" customHeight="1" x14ac:dyDescent="0.2">
      <c r="A7" s="69" t="s">
        <v>2552</v>
      </c>
      <c r="B7" s="70"/>
      <c r="C7" s="71">
        <v>89</v>
      </c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1">
        <v>6</v>
      </c>
      <c r="T7" s="70"/>
      <c r="U7" s="70"/>
      <c r="V7" s="70"/>
      <c r="W7" s="71">
        <v>450</v>
      </c>
      <c r="X7" s="70"/>
      <c r="Y7" s="70"/>
      <c r="Z7" s="70"/>
      <c r="AA7" s="70"/>
      <c r="AB7" s="70"/>
      <c r="AC7" s="70"/>
      <c r="AD7" s="70"/>
      <c r="AE7" s="71">
        <v>31</v>
      </c>
      <c r="AF7" s="71">
        <v>57</v>
      </c>
      <c r="AG7" s="70"/>
      <c r="AH7" s="70"/>
      <c r="AI7" s="70"/>
      <c r="AJ7" s="71">
        <v>15</v>
      </c>
      <c r="AK7" s="70"/>
      <c r="AL7" s="70"/>
      <c r="AM7" s="70"/>
      <c r="AN7" s="70"/>
      <c r="AO7" s="70"/>
      <c r="AP7" s="70"/>
      <c r="AQ7" s="71">
        <v>7</v>
      </c>
      <c r="AR7" s="70"/>
      <c r="AS7" s="70"/>
      <c r="AT7" s="71">
        <v>18</v>
      </c>
      <c r="AU7" s="70"/>
      <c r="AV7" s="70"/>
      <c r="AW7" s="70"/>
      <c r="AX7" s="70"/>
      <c r="AY7" s="70"/>
      <c r="AZ7" s="70"/>
      <c r="BA7" s="70"/>
      <c r="BB7" s="70"/>
      <c r="BC7" s="71">
        <v>22</v>
      </c>
      <c r="BD7" s="71">
        <v>4</v>
      </c>
      <c r="BE7" s="71">
        <v>9</v>
      </c>
      <c r="BF7" s="71">
        <v>66</v>
      </c>
      <c r="BG7" s="71">
        <v>1</v>
      </c>
      <c r="BH7" s="70"/>
      <c r="BI7" s="70"/>
      <c r="BJ7" s="71">
        <v>4</v>
      </c>
      <c r="BK7" s="70"/>
      <c r="BL7" s="71">
        <v>51</v>
      </c>
      <c r="BM7" s="71">
        <v>7</v>
      </c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0"/>
      <c r="BZ7" s="70"/>
      <c r="CA7" s="70"/>
      <c r="CB7" s="70"/>
      <c r="CC7" s="70"/>
      <c r="CD7" s="70"/>
      <c r="CE7" s="70"/>
      <c r="CF7" s="70"/>
      <c r="CG7" s="70"/>
      <c r="CH7" s="70"/>
      <c r="CI7" s="70"/>
      <c r="CJ7" s="70"/>
      <c r="CK7" s="70"/>
      <c r="CL7" s="70"/>
      <c r="CM7" s="70"/>
      <c r="CN7" s="70"/>
      <c r="CO7" s="70"/>
      <c r="CP7" s="70"/>
      <c r="CQ7" s="70"/>
      <c r="CR7" s="70"/>
      <c r="CS7" s="70"/>
      <c r="CT7" s="70"/>
      <c r="CU7" s="70"/>
      <c r="CV7" s="70"/>
      <c r="CW7" s="70"/>
      <c r="CX7" s="70"/>
      <c r="CY7" s="70"/>
      <c r="CZ7" s="70"/>
      <c r="DA7" s="70"/>
      <c r="DB7" s="70"/>
      <c r="DC7" s="70"/>
      <c r="DD7" s="70"/>
      <c r="DE7" s="70"/>
      <c r="DF7" s="70"/>
      <c r="DG7" s="70"/>
      <c r="DH7" s="70"/>
      <c r="DI7" s="70"/>
      <c r="DJ7" s="70"/>
      <c r="DK7" s="70"/>
      <c r="DL7" s="71">
        <v>79</v>
      </c>
      <c r="DM7" s="70"/>
      <c r="DN7" s="70"/>
      <c r="DO7" s="70"/>
      <c r="DP7" s="70"/>
      <c r="DQ7" s="70"/>
      <c r="DR7" s="70"/>
      <c r="DS7" s="70"/>
      <c r="DT7" s="70"/>
      <c r="DU7" s="70"/>
      <c r="DV7" s="70"/>
      <c r="DW7" s="70"/>
      <c r="DX7" s="70"/>
      <c r="DY7" s="70"/>
      <c r="DZ7" s="70"/>
      <c r="EA7" s="70"/>
      <c r="EB7" s="70"/>
      <c r="EC7" s="70"/>
      <c r="ED7" s="70"/>
      <c r="EE7" s="70"/>
      <c r="EF7" s="70"/>
      <c r="EG7" s="70"/>
      <c r="EH7" s="70"/>
      <c r="EI7" s="70"/>
      <c r="EJ7" s="70"/>
      <c r="EK7" s="70"/>
      <c r="EL7" s="70"/>
      <c r="EM7" s="71">
        <v>178</v>
      </c>
      <c r="EN7" s="71">
        <v>11</v>
      </c>
      <c r="EO7" s="70"/>
      <c r="EP7" s="70"/>
      <c r="EQ7" s="70"/>
      <c r="ER7" s="70"/>
      <c r="ES7" s="74">
        <v>12</v>
      </c>
      <c r="ET7" s="70"/>
      <c r="EU7" s="71">
        <v>45</v>
      </c>
    </row>
    <row r="8" spans="1:151" ht="11.1" customHeight="1" x14ac:dyDescent="0.2">
      <c r="A8" s="69" t="s">
        <v>2553</v>
      </c>
      <c r="B8" s="70"/>
      <c r="C8" s="71">
        <v>190</v>
      </c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70"/>
      <c r="BS8" s="70"/>
      <c r="BT8" s="70"/>
      <c r="BU8" s="70"/>
      <c r="BV8" s="70"/>
      <c r="BW8" s="70"/>
      <c r="BX8" s="70"/>
      <c r="BY8" s="70"/>
      <c r="BZ8" s="70"/>
      <c r="CA8" s="70"/>
      <c r="CB8" s="70"/>
      <c r="CC8" s="70"/>
      <c r="CD8" s="70"/>
      <c r="CE8" s="70"/>
      <c r="CF8" s="70"/>
      <c r="CG8" s="70"/>
      <c r="CH8" s="70"/>
      <c r="CI8" s="70"/>
      <c r="CJ8" s="70"/>
      <c r="CK8" s="70"/>
      <c r="CL8" s="70"/>
      <c r="CM8" s="70"/>
      <c r="CN8" s="70"/>
      <c r="CO8" s="70"/>
      <c r="CP8" s="70"/>
      <c r="CQ8" s="70"/>
      <c r="CR8" s="70"/>
      <c r="CS8" s="70"/>
      <c r="CT8" s="70"/>
      <c r="CU8" s="70"/>
      <c r="CV8" s="70"/>
      <c r="CW8" s="70"/>
      <c r="CX8" s="70"/>
      <c r="CY8" s="70"/>
      <c r="CZ8" s="70"/>
      <c r="DA8" s="70"/>
      <c r="DB8" s="70"/>
      <c r="DC8" s="70"/>
      <c r="DD8" s="70"/>
      <c r="DE8" s="70"/>
      <c r="DF8" s="70"/>
      <c r="DG8" s="70"/>
      <c r="DH8" s="70"/>
      <c r="DI8" s="70"/>
      <c r="DJ8" s="70"/>
      <c r="DK8" s="70"/>
      <c r="DL8" s="70"/>
      <c r="DM8" s="70"/>
      <c r="DN8" s="70"/>
      <c r="DO8" s="70"/>
      <c r="DP8" s="70"/>
      <c r="DQ8" s="70"/>
      <c r="DR8" s="70"/>
      <c r="DS8" s="70"/>
      <c r="DT8" s="70"/>
      <c r="DU8" s="70"/>
      <c r="DV8" s="70"/>
      <c r="DW8" s="70"/>
      <c r="DX8" s="70"/>
      <c r="DY8" s="70"/>
      <c r="DZ8" s="70"/>
      <c r="EA8" s="70"/>
      <c r="EB8" s="70"/>
      <c r="EC8" s="70"/>
      <c r="ED8" s="70"/>
      <c r="EE8" s="70"/>
      <c r="EF8" s="70"/>
      <c r="EG8" s="70"/>
      <c r="EH8" s="70"/>
      <c r="EI8" s="70"/>
      <c r="EJ8" s="70"/>
      <c r="EK8" s="70"/>
      <c r="EL8" s="70"/>
      <c r="EM8" s="71">
        <v>359</v>
      </c>
      <c r="EN8" s="70"/>
      <c r="EO8" s="70"/>
      <c r="EP8" s="70"/>
      <c r="EQ8" s="70"/>
      <c r="ER8" s="70"/>
      <c r="ES8" s="72"/>
      <c r="ET8" s="70"/>
      <c r="EU8" s="70"/>
    </row>
    <row r="9" spans="1:151" ht="11.1" customHeight="1" x14ac:dyDescent="0.2">
      <c r="A9" s="69" t="s">
        <v>2554</v>
      </c>
      <c r="B9" s="71">
        <v>914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1">
        <v>42</v>
      </c>
      <c r="Q9" s="70"/>
      <c r="R9" s="70"/>
      <c r="S9" s="70"/>
      <c r="T9" s="70"/>
      <c r="U9" s="70"/>
      <c r="V9" s="70"/>
      <c r="W9" s="70"/>
      <c r="X9" s="71">
        <v>645</v>
      </c>
      <c r="Y9" s="71">
        <v>17</v>
      </c>
      <c r="Z9" s="70"/>
      <c r="AA9" s="70"/>
      <c r="AB9" s="70"/>
      <c r="AC9" s="70"/>
      <c r="AD9" s="70"/>
      <c r="AE9" s="70"/>
      <c r="AF9" s="70"/>
      <c r="AG9" s="71">
        <v>19</v>
      </c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1">
        <v>366</v>
      </c>
      <c r="DM9" s="70"/>
      <c r="DN9" s="70"/>
      <c r="DO9" s="70"/>
      <c r="DP9" s="71">
        <v>5</v>
      </c>
      <c r="DQ9" s="70"/>
      <c r="DR9" s="73">
        <v>1158</v>
      </c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2"/>
      <c r="ET9" s="70"/>
      <c r="EU9" s="70"/>
    </row>
    <row r="10" spans="1:151" ht="11.1" customHeight="1" x14ac:dyDescent="0.2">
      <c r="A10" s="69" t="s">
        <v>2555</v>
      </c>
      <c r="B10" s="71">
        <v>719</v>
      </c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1">
        <v>171</v>
      </c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70"/>
      <c r="BS10" s="70"/>
      <c r="BT10" s="70"/>
      <c r="BU10" s="70"/>
      <c r="BV10" s="70"/>
      <c r="BW10" s="70"/>
      <c r="BX10" s="70"/>
      <c r="BY10" s="70"/>
      <c r="BZ10" s="70"/>
      <c r="CA10" s="70"/>
      <c r="CB10" s="70"/>
      <c r="CC10" s="70"/>
      <c r="CD10" s="70"/>
      <c r="CE10" s="70"/>
      <c r="CF10" s="70"/>
      <c r="CG10" s="70"/>
      <c r="CH10" s="70"/>
      <c r="CI10" s="70"/>
      <c r="CJ10" s="70"/>
      <c r="CK10" s="70"/>
      <c r="CL10" s="70"/>
      <c r="CM10" s="70"/>
      <c r="CN10" s="70"/>
      <c r="CO10" s="70"/>
      <c r="CP10" s="70"/>
      <c r="CQ10" s="70"/>
      <c r="CR10" s="70"/>
      <c r="CS10" s="70"/>
      <c r="CT10" s="70"/>
      <c r="CU10" s="70"/>
      <c r="CV10" s="70"/>
      <c r="CW10" s="70"/>
      <c r="CX10" s="70"/>
      <c r="CY10" s="70"/>
      <c r="CZ10" s="70"/>
      <c r="DA10" s="70"/>
      <c r="DB10" s="70"/>
      <c r="DC10" s="70"/>
      <c r="DD10" s="70"/>
      <c r="DE10" s="70"/>
      <c r="DF10" s="70"/>
      <c r="DG10" s="70"/>
      <c r="DH10" s="70"/>
      <c r="DI10" s="70"/>
      <c r="DJ10" s="70"/>
      <c r="DK10" s="70"/>
      <c r="DL10" s="70"/>
      <c r="DM10" s="70"/>
      <c r="DN10" s="70"/>
      <c r="DO10" s="70"/>
      <c r="DP10" s="70"/>
      <c r="DQ10" s="70"/>
      <c r="DR10" s="71">
        <v>257</v>
      </c>
      <c r="DS10" s="70"/>
      <c r="DT10" s="70"/>
      <c r="DU10" s="70"/>
      <c r="DV10" s="70"/>
      <c r="DW10" s="70"/>
      <c r="DX10" s="70"/>
      <c r="DY10" s="70"/>
      <c r="DZ10" s="70"/>
      <c r="EA10" s="70"/>
      <c r="EB10" s="70"/>
      <c r="EC10" s="70"/>
      <c r="ED10" s="70"/>
      <c r="EE10" s="70"/>
      <c r="EF10" s="70"/>
      <c r="EG10" s="70"/>
      <c r="EH10" s="70"/>
      <c r="EI10" s="70"/>
      <c r="EJ10" s="70"/>
      <c r="EK10" s="70"/>
      <c r="EL10" s="70"/>
      <c r="EM10" s="70"/>
      <c r="EN10" s="70"/>
      <c r="EO10" s="70"/>
      <c r="EP10" s="70"/>
      <c r="EQ10" s="70"/>
      <c r="ER10" s="70"/>
      <c r="ES10" s="72"/>
      <c r="ET10" s="70"/>
      <c r="EU10" s="70"/>
    </row>
    <row r="11" spans="1:151" ht="11.1" customHeight="1" x14ac:dyDescent="0.2">
      <c r="A11" s="69" t="s">
        <v>2556</v>
      </c>
      <c r="B11" s="70"/>
      <c r="C11" s="70"/>
      <c r="D11" s="70"/>
      <c r="E11" s="70"/>
      <c r="F11" s="70"/>
      <c r="G11" s="70"/>
      <c r="H11" s="70"/>
      <c r="I11" s="71">
        <v>894</v>
      </c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1">
        <v>18</v>
      </c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  <c r="CA11" s="70"/>
      <c r="CB11" s="70"/>
      <c r="CC11" s="70"/>
      <c r="CD11" s="70"/>
      <c r="CE11" s="70"/>
      <c r="CF11" s="70"/>
      <c r="CG11" s="70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70"/>
      <c r="CW11" s="70"/>
      <c r="CX11" s="70"/>
      <c r="CY11" s="70"/>
      <c r="CZ11" s="70"/>
      <c r="DA11" s="70"/>
      <c r="DB11" s="70"/>
      <c r="DC11" s="70"/>
      <c r="DD11" s="70"/>
      <c r="DE11" s="70"/>
      <c r="DF11" s="70"/>
      <c r="DG11" s="70"/>
      <c r="DH11" s="70"/>
      <c r="DI11" s="70"/>
      <c r="DJ11" s="70"/>
      <c r="DK11" s="70"/>
      <c r="DL11" s="70"/>
      <c r="DM11" s="70"/>
      <c r="DN11" s="70"/>
      <c r="DO11" s="70"/>
      <c r="DP11" s="70"/>
      <c r="DQ11" s="70"/>
      <c r="DR11" s="70"/>
      <c r="DS11" s="70"/>
      <c r="DT11" s="70"/>
      <c r="DU11" s="70"/>
      <c r="DV11" s="70"/>
      <c r="DW11" s="70"/>
      <c r="DX11" s="70"/>
      <c r="DY11" s="70"/>
      <c r="DZ11" s="70"/>
      <c r="EA11" s="70"/>
      <c r="EB11" s="70"/>
      <c r="EC11" s="70"/>
      <c r="ED11" s="70"/>
      <c r="EE11" s="70"/>
      <c r="EF11" s="70"/>
      <c r="EG11" s="70"/>
      <c r="EH11" s="70"/>
      <c r="EI11" s="70"/>
      <c r="EJ11" s="70"/>
      <c r="EK11" s="70"/>
      <c r="EL11" s="70"/>
      <c r="EM11" s="70"/>
      <c r="EN11" s="70"/>
      <c r="EO11" s="70"/>
      <c r="EP11" s="70"/>
      <c r="EQ11" s="70"/>
      <c r="ER11" s="70"/>
      <c r="ES11" s="72"/>
      <c r="ET11" s="70"/>
      <c r="EU11" s="70"/>
    </row>
    <row r="12" spans="1:151" ht="11.1" customHeight="1" x14ac:dyDescent="0.2">
      <c r="A12" s="69" t="s">
        <v>2557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1">
        <v>29</v>
      </c>
      <c r="Q12" s="70"/>
      <c r="R12" s="70"/>
      <c r="S12" s="70"/>
      <c r="T12" s="70"/>
      <c r="U12" s="70"/>
      <c r="V12" s="70"/>
      <c r="W12" s="70"/>
      <c r="X12" s="70"/>
      <c r="Y12" s="71">
        <v>111</v>
      </c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70"/>
      <c r="CW12" s="70"/>
      <c r="CX12" s="70"/>
      <c r="CY12" s="70"/>
      <c r="CZ12" s="70"/>
      <c r="DA12" s="70"/>
      <c r="DB12" s="70"/>
      <c r="DC12" s="70"/>
      <c r="DD12" s="70"/>
      <c r="DE12" s="70"/>
      <c r="DF12" s="70"/>
      <c r="DG12" s="70"/>
      <c r="DH12" s="70"/>
      <c r="DI12" s="70"/>
      <c r="DJ12" s="70"/>
      <c r="DK12" s="70"/>
      <c r="DL12" s="70"/>
      <c r="DM12" s="70"/>
      <c r="DN12" s="70"/>
      <c r="DO12" s="70"/>
      <c r="DP12" s="70"/>
      <c r="DQ12" s="70"/>
      <c r="DR12" s="71">
        <v>989</v>
      </c>
      <c r="DS12" s="70"/>
      <c r="DT12" s="70"/>
      <c r="DU12" s="70"/>
      <c r="DV12" s="70"/>
      <c r="DW12" s="70"/>
      <c r="DX12" s="70"/>
      <c r="DY12" s="70"/>
      <c r="DZ12" s="70"/>
      <c r="EA12" s="70"/>
      <c r="EB12" s="70"/>
      <c r="EC12" s="70"/>
      <c r="ED12" s="70"/>
      <c r="EE12" s="70"/>
      <c r="EF12" s="70"/>
      <c r="EG12" s="70"/>
      <c r="EH12" s="70"/>
      <c r="EI12" s="70"/>
      <c r="EJ12" s="70"/>
      <c r="EK12" s="70"/>
      <c r="EL12" s="70"/>
      <c r="EM12" s="70"/>
      <c r="EN12" s="70"/>
      <c r="EO12" s="70"/>
      <c r="EP12" s="70"/>
      <c r="EQ12" s="70"/>
      <c r="ER12" s="70"/>
      <c r="ES12" s="72"/>
      <c r="ET12" s="70"/>
      <c r="EU12" s="70"/>
    </row>
    <row r="13" spans="1:151" ht="11.1" customHeight="1" x14ac:dyDescent="0.2">
      <c r="A13" s="69" t="s">
        <v>2558</v>
      </c>
      <c r="B13" s="70"/>
      <c r="C13" s="70"/>
      <c r="D13" s="70"/>
      <c r="E13" s="70"/>
      <c r="F13" s="70"/>
      <c r="G13" s="71">
        <v>103</v>
      </c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0"/>
      <c r="CV13" s="70"/>
      <c r="CW13" s="70"/>
      <c r="CX13" s="70"/>
      <c r="CY13" s="70"/>
      <c r="CZ13" s="70"/>
      <c r="DA13" s="70"/>
      <c r="DB13" s="70"/>
      <c r="DC13" s="70"/>
      <c r="DD13" s="70"/>
      <c r="DE13" s="70"/>
      <c r="DF13" s="70"/>
      <c r="DG13" s="70"/>
      <c r="DH13" s="70"/>
      <c r="DI13" s="70"/>
      <c r="DJ13" s="70"/>
      <c r="DK13" s="70"/>
      <c r="DL13" s="70"/>
      <c r="DM13" s="70"/>
      <c r="DN13" s="70"/>
      <c r="DO13" s="70"/>
      <c r="DP13" s="70"/>
      <c r="DQ13" s="70"/>
      <c r="DR13" s="70"/>
      <c r="DS13" s="70"/>
      <c r="DT13" s="70"/>
      <c r="DU13" s="70"/>
      <c r="DV13" s="70"/>
      <c r="DW13" s="70"/>
      <c r="DX13" s="70"/>
      <c r="DY13" s="70"/>
      <c r="DZ13" s="70"/>
      <c r="EA13" s="70"/>
      <c r="EB13" s="70"/>
      <c r="EC13" s="70"/>
      <c r="ED13" s="70"/>
      <c r="EE13" s="70"/>
      <c r="EF13" s="70"/>
      <c r="EG13" s="70"/>
      <c r="EH13" s="70"/>
      <c r="EI13" s="70"/>
      <c r="EJ13" s="70"/>
      <c r="EK13" s="70"/>
      <c r="EL13" s="70"/>
      <c r="EM13" s="70"/>
      <c r="EN13" s="70"/>
      <c r="EO13" s="70"/>
      <c r="EP13" s="70"/>
      <c r="EQ13" s="70"/>
      <c r="ER13" s="70"/>
      <c r="ES13" s="72"/>
      <c r="ET13" s="70"/>
      <c r="EU13" s="70"/>
    </row>
    <row r="14" spans="1:151" ht="11.1" customHeight="1" x14ac:dyDescent="0.2">
      <c r="A14" s="69" t="s">
        <v>2559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1">
        <v>2</v>
      </c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1">
        <v>560</v>
      </c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2"/>
      <c r="ET14" s="70"/>
      <c r="EU14" s="70"/>
    </row>
    <row r="15" spans="1:151" ht="11.1" customHeight="1" x14ac:dyDescent="0.2">
      <c r="A15" s="69" t="s">
        <v>2560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1">
        <v>104</v>
      </c>
      <c r="S15" s="70"/>
      <c r="T15" s="70"/>
      <c r="U15" s="70"/>
      <c r="V15" s="70"/>
      <c r="W15" s="70"/>
      <c r="X15" s="70"/>
      <c r="Y15" s="71">
        <v>863</v>
      </c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1">
        <v>3</v>
      </c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1">
        <v>14</v>
      </c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0"/>
      <c r="BX15" s="70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70"/>
      <c r="CJ15" s="70"/>
      <c r="CK15" s="70"/>
      <c r="CL15" s="70"/>
      <c r="CM15" s="70"/>
      <c r="CN15" s="70"/>
      <c r="CO15" s="70"/>
      <c r="CP15" s="70"/>
      <c r="CQ15" s="70"/>
      <c r="CR15" s="70"/>
      <c r="CS15" s="70"/>
      <c r="CT15" s="70"/>
      <c r="CU15" s="70"/>
      <c r="CV15" s="70"/>
      <c r="CW15" s="70"/>
      <c r="CX15" s="70"/>
      <c r="CY15" s="70"/>
      <c r="CZ15" s="70"/>
      <c r="DA15" s="70"/>
      <c r="DB15" s="70"/>
      <c r="DC15" s="70"/>
      <c r="DD15" s="70"/>
      <c r="DE15" s="70"/>
      <c r="DF15" s="70"/>
      <c r="DG15" s="70"/>
      <c r="DH15" s="70"/>
      <c r="DI15" s="70"/>
      <c r="DJ15" s="70"/>
      <c r="DK15" s="70"/>
      <c r="DL15" s="71">
        <v>153</v>
      </c>
      <c r="DM15" s="70"/>
      <c r="DN15" s="70"/>
      <c r="DO15" s="70"/>
      <c r="DP15" s="70"/>
      <c r="DQ15" s="70"/>
      <c r="DR15" s="73">
        <v>1200</v>
      </c>
      <c r="DS15" s="70"/>
      <c r="DT15" s="70"/>
      <c r="DU15" s="70"/>
      <c r="DV15" s="70"/>
      <c r="DW15" s="70"/>
      <c r="DX15" s="70"/>
      <c r="DY15" s="70"/>
      <c r="DZ15" s="70"/>
      <c r="EA15" s="70"/>
      <c r="EB15" s="70"/>
      <c r="EC15" s="70"/>
      <c r="ED15" s="70"/>
      <c r="EE15" s="70"/>
      <c r="EF15" s="70"/>
      <c r="EG15" s="70"/>
      <c r="EH15" s="70"/>
      <c r="EI15" s="70"/>
      <c r="EJ15" s="70"/>
      <c r="EK15" s="70"/>
      <c r="EL15" s="70"/>
      <c r="EM15" s="70"/>
      <c r="EN15" s="70"/>
      <c r="EO15" s="70"/>
      <c r="EP15" s="70"/>
      <c r="EQ15" s="70"/>
      <c r="ER15" s="70"/>
      <c r="ES15" s="74">
        <v>27</v>
      </c>
      <c r="ET15" s="71">
        <v>37</v>
      </c>
      <c r="EU15" s="70"/>
    </row>
    <row r="16" spans="1:151" ht="11.1" customHeight="1" x14ac:dyDescent="0.2">
      <c r="A16" s="69" t="s">
        <v>2561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0"/>
      <c r="BX16" s="70"/>
      <c r="BY16" s="70"/>
      <c r="BZ16" s="70"/>
      <c r="CA16" s="70"/>
      <c r="CB16" s="70"/>
      <c r="CC16" s="70"/>
      <c r="CD16" s="70"/>
      <c r="CE16" s="70"/>
      <c r="CF16" s="70"/>
      <c r="CG16" s="70"/>
      <c r="CH16" s="70"/>
      <c r="CI16" s="70"/>
      <c r="CJ16" s="70"/>
      <c r="CK16" s="70"/>
      <c r="CL16" s="70"/>
      <c r="CM16" s="70"/>
      <c r="CN16" s="70"/>
      <c r="CO16" s="70"/>
      <c r="CP16" s="70"/>
      <c r="CQ16" s="70"/>
      <c r="CR16" s="70"/>
      <c r="CS16" s="70"/>
      <c r="CT16" s="70"/>
      <c r="CU16" s="70"/>
      <c r="CV16" s="70"/>
      <c r="CW16" s="70"/>
      <c r="CX16" s="70"/>
      <c r="CY16" s="70"/>
      <c r="CZ16" s="70"/>
      <c r="DA16" s="70"/>
      <c r="DB16" s="70"/>
      <c r="DC16" s="70"/>
      <c r="DD16" s="70"/>
      <c r="DE16" s="70"/>
      <c r="DF16" s="70"/>
      <c r="DG16" s="70"/>
      <c r="DH16" s="70"/>
      <c r="DI16" s="70"/>
      <c r="DJ16" s="70"/>
      <c r="DK16" s="70"/>
      <c r="DL16" s="70"/>
      <c r="DM16" s="70"/>
      <c r="DN16" s="70"/>
      <c r="DO16" s="70"/>
      <c r="DP16" s="70"/>
      <c r="DQ16" s="70"/>
      <c r="DR16" s="71">
        <v>790</v>
      </c>
      <c r="DS16" s="70"/>
      <c r="DT16" s="70"/>
      <c r="DU16" s="70"/>
      <c r="DV16" s="70"/>
      <c r="DW16" s="70"/>
      <c r="DX16" s="70"/>
      <c r="DY16" s="70"/>
      <c r="DZ16" s="70"/>
      <c r="EA16" s="70"/>
      <c r="EB16" s="70"/>
      <c r="EC16" s="70"/>
      <c r="ED16" s="70"/>
      <c r="EE16" s="70"/>
      <c r="EF16" s="70"/>
      <c r="EG16" s="70"/>
      <c r="EH16" s="70"/>
      <c r="EI16" s="70"/>
      <c r="EJ16" s="70"/>
      <c r="EK16" s="70"/>
      <c r="EL16" s="70"/>
      <c r="EM16" s="70"/>
      <c r="EN16" s="70"/>
      <c r="EO16" s="70"/>
      <c r="EP16" s="70"/>
      <c r="EQ16" s="70"/>
      <c r="ER16" s="70"/>
      <c r="ES16" s="72"/>
      <c r="ET16" s="70"/>
      <c r="EU16" s="70"/>
    </row>
    <row r="17" spans="1:151" ht="11.1" customHeight="1" x14ac:dyDescent="0.2">
      <c r="A17" s="69" t="s">
        <v>2562</v>
      </c>
      <c r="B17" s="70"/>
      <c r="C17" s="70"/>
      <c r="D17" s="70"/>
      <c r="E17" s="70"/>
      <c r="F17" s="70"/>
      <c r="G17" s="70"/>
      <c r="H17" s="70"/>
      <c r="I17" s="71">
        <v>249</v>
      </c>
      <c r="J17" s="70"/>
      <c r="K17" s="70"/>
      <c r="L17" s="71">
        <v>398</v>
      </c>
      <c r="M17" s="70"/>
      <c r="N17" s="70"/>
      <c r="O17" s="70"/>
      <c r="P17" s="70"/>
      <c r="Q17" s="73">
        <v>12018</v>
      </c>
      <c r="R17" s="70"/>
      <c r="S17" s="70"/>
      <c r="T17" s="71">
        <v>367</v>
      </c>
      <c r="U17" s="70"/>
      <c r="V17" s="70"/>
      <c r="W17" s="71">
        <v>716</v>
      </c>
      <c r="X17" s="73">
        <v>1179</v>
      </c>
      <c r="Y17" s="71">
        <v>623</v>
      </c>
      <c r="Z17" s="73">
        <v>1301</v>
      </c>
      <c r="AA17" s="70"/>
      <c r="AB17" s="70"/>
      <c r="AC17" s="70"/>
      <c r="AD17" s="70"/>
      <c r="AE17" s="71">
        <v>482</v>
      </c>
      <c r="AF17" s="71">
        <v>663</v>
      </c>
      <c r="AG17" s="73">
        <v>1806</v>
      </c>
      <c r="AH17" s="70"/>
      <c r="AI17" s="71">
        <v>340</v>
      </c>
      <c r="AJ17" s="71">
        <v>531</v>
      </c>
      <c r="AK17" s="71">
        <v>92</v>
      </c>
      <c r="AL17" s="70"/>
      <c r="AM17" s="70"/>
      <c r="AN17" s="71">
        <v>353</v>
      </c>
      <c r="AO17" s="71">
        <v>920</v>
      </c>
      <c r="AP17" s="70"/>
      <c r="AQ17" s="71">
        <v>148</v>
      </c>
      <c r="AR17" s="71">
        <v>371</v>
      </c>
      <c r="AS17" s="71">
        <v>372</v>
      </c>
      <c r="AT17" s="71">
        <v>92</v>
      </c>
      <c r="AU17" s="71">
        <v>874</v>
      </c>
      <c r="AV17" s="70"/>
      <c r="AW17" s="71">
        <v>68</v>
      </c>
      <c r="AX17" s="73">
        <v>1523</v>
      </c>
      <c r="AY17" s="71">
        <v>607</v>
      </c>
      <c r="AZ17" s="71">
        <v>176</v>
      </c>
      <c r="BA17" s="70"/>
      <c r="BB17" s="71">
        <v>619</v>
      </c>
      <c r="BC17" s="71">
        <v>322</v>
      </c>
      <c r="BD17" s="70"/>
      <c r="BE17" s="70"/>
      <c r="BF17" s="71">
        <v>889</v>
      </c>
      <c r="BG17" s="70"/>
      <c r="BH17" s="70"/>
      <c r="BI17" s="70"/>
      <c r="BJ17" s="71">
        <v>493</v>
      </c>
      <c r="BK17" s="71">
        <v>399</v>
      </c>
      <c r="BL17" s="71">
        <v>522</v>
      </c>
      <c r="BM17" s="71">
        <v>449</v>
      </c>
      <c r="BN17" s="71">
        <v>366</v>
      </c>
      <c r="BO17" s="71">
        <v>185</v>
      </c>
      <c r="BP17" s="70"/>
      <c r="BQ17" s="71">
        <v>650</v>
      </c>
      <c r="BR17" s="70"/>
      <c r="BS17" s="70"/>
      <c r="BT17" s="70"/>
      <c r="BU17" s="70"/>
      <c r="BV17" s="70"/>
      <c r="BW17" s="70"/>
      <c r="BX17" s="70"/>
      <c r="BY17" s="70"/>
      <c r="BZ17" s="70"/>
      <c r="CA17" s="70"/>
      <c r="CB17" s="70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0"/>
      <c r="CO17" s="70"/>
      <c r="CP17" s="70"/>
      <c r="CQ17" s="70"/>
      <c r="CR17" s="70"/>
      <c r="CS17" s="70"/>
      <c r="CT17" s="70"/>
      <c r="CU17" s="70"/>
      <c r="CV17" s="70"/>
      <c r="CW17" s="70"/>
      <c r="CX17" s="70"/>
      <c r="CY17" s="70"/>
      <c r="CZ17" s="70"/>
      <c r="DA17" s="70"/>
      <c r="DB17" s="70"/>
      <c r="DC17" s="70"/>
      <c r="DD17" s="70"/>
      <c r="DE17" s="70"/>
      <c r="DF17" s="70"/>
      <c r="DG17" s="70"/>
      <c r="DH17" s="70"/>
      <c r="DI17" s="70"/>
      <c r="DJ17" s="70"/>
      <c r="DK17" s="70"/>
      <c r="DL17" s="73">
        <v>3577</v>
      </c>
      <c r="DM17" s="70"/>
      <c r="DN17" s="70"/>
      <c r="DO17" s="70"/>
      <c r="DP17" s="73">
        <v>3434</v>
      </c>
      <c r="DQ17" s="70"/>
      <c r="DR17" s="70"/>
      <c r="DS17" s="70"/>
      <c r="DT17" s="70"/>
      <c r="DU17" s="70"/>
      <c r="DV17" s="70"/>
      <c r="DW17" s="70"/>
      <c r="DX17" s="70"/>
      <c r="DY17" s="70"/>
      <c r="DZ17" s="70"/>
      <c r="EA17" s="70"/>
      <c r="EB17" s="70"/>
      <c r="EC17" s="70"/>
      <c r="ED17" s="70"/>
      <c r="EE17" s="70"/>
      <c r="EF17" s="70"/>
      <c r="EG17" s="70"/>
      <c r="EH17" s="70"/>
      <c r="EI17" s="70"/>
      <c r="EJ17" s="70"/>
      <c r="EK17" s="70"/>
      <c r="EL17" s="70"/>
      <c r="EM17" s="70"/>
      <c r="EN17" s="70"/>
      <c r="EO17" s="70"/>
      <c r="EP17" s="70"/>
      <c r="EQ17" s="71">
        <v>783</v>
      </c>
      <c r="ER17" s="71">
        <v>681</v>
      </c>
      <c r="ES17" s="74">
        <v>650</v>
      </c>
      <c r="ET17" s="71">
        <v>462</v>
      </c>
      <c r="EU17" s="73">
        <v>1975</v>
      </c>
    </row>
    <row r="18" spans="1:151" ht="11.1" customHeight="1" x14ac:dyDescent="0.2">
      <c r="A18" s="69" t="s">
        <v>2563</v>
      </c>
      <c r="B18" s="73">
        <v>2925</v>
      </c>
      <c r="C18" s="71">
        <v>184</v>
      </c>
      <c r="D18" s="70"/>
      <c r="E18" s="70"/>
      <c r="F18" s="70"/>
      <c r="G18" s="70"/>
      <c r="H18" s="70"/>
      <c r="I18" s="70"/>
      <c r="J18" s="70"/>
      <c r="K18" s="71">
        <v>719</v>
      </c>
      <c r="L18" s="70"/>
      <c r="M18" s="70"/>
      <c r="N18" s="70"/>
      <c r="O18" s="70"/>
      <c r="P18" s="70"/>
      <c r="Q18" s="70"/>
      <c r="R18" s="70"/>
      <c r="S18" s="70"/>
      <c r="T18" s="71">
        <v>356</v>
      </c>
      <c r="U18" s="70"/>
      <c r="V18" s="70"/>
      <c r="W18" s="70"/>
      <c r="X18" s="73">
        <v>1994</v>
      </c>
      <c r="Y18" s="70"/>
      <c r="Z18" s="70"/>
      <c r="AA18" s="70"/>
      <c r="AB18" s="70"/>
      <c r="AC18" s="70"/>
      <c r="AD18" s="70"/>
      <c r="AE18" s="70"/>
      <c r="AF18" s="70"/>
      <c r="AG18" s="71">
        <v>373</v>
      </c>
      <c r="AH18" s="70"/>
      <c r="AI18" s="71">
        <v>100</v>
      </c>
      <c r="AJ18" s="70"/>
      <c r="AK18" s="70"/>
      <c r="AL18" s="70"/>
      <c r="AM18" s="70"/>
      <c r="AN18" s="70"/>
      <c r="AO18" s="71">
        <v>299</v>
      </c>
      <c r="AP18" s="70"/>
      <c r="AQ18" s="70"/>
      <c r="AR18" s="70"/>
      <c r="AS18" s="70"/>
      <c r="AT18" s="70"/>
      <c r="AU18" s="71">
        <v>214</v>
      </c>
      <c r="AV18" s="70"/>
      <c r="AW18" s="70"/>
      <c r="AX18" s="71">
        <v>163</v>
      </c>
      <c r="AY18" s="71">
        <v>499</v>
      </c>
      <c r="AZ18" s="71">
        <v>256</v>
      </c>
      <c r="BA18" s="71">
        <v>340</v>
      </c>
      <c r="BB18" s="70"/>
      <c r="BC18" s="70"/>
      <c r="BD18" s="70"/>
      <c r="BE18" s="70"/>
      <c r="BF18" s="71">
        <v>554</v>
      </c>
      <c r="BG18" s="70"/>
      <c r="BH18" s="70"/>
      <c r="BI18" s="71">
        <v>164</v>
      </c>
      <c r="BJ18" s="71">
        <v>140</v>
      </c>
      <c r="BK18" s="70"/>
      <c r="BL18" s="70"/>
      <c r="BM18" s="70"/>
      <c r="BN18" s="71">
        <v>104</v>
      </c>
      <c r="BO18" s="71">
        <v>117</v>
      </c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BZ18" s="70"/>
      <c r="CA18" s="70"/>
      <c r="CB18" s="70"/>
      <c r="CC18" s="70"/>
      <c r="CD18" s="70"/>
      <c r="CE18" s="70"/>
      <c r="CF18" s="70"/>
      <c r="CG18" s="70"/>
      <c r="CH18" s="70"/>
      <c r="CI18" s="70"/>
      <c r="CJ18" s="70"/>
      <c r="CK18" s="70"/>
      <c r="CL18" s="70"/>
      <c r="CM18" s="70"/>
      <c r="CN18" s="70"/>
      <c r="CO18" s="70"/>
      <c r="CP18" s="70"/>
      <c r="CQ18" s="70"/>
      <c r="CR18" s="70"/>
      <c r="CS18" s="70"/>
      <c r="CT18" s="70"/>
      <c r="CU18" s="70"/>
      <c r="CV18" s="70"/>
      <c r="CW18" s="70"/>
      <c r="CX18" s="70"/>
      <c r="CY18" s="70"/>
      <c r="CZ18" s="70"/>
      <c r="DA18" s="70"/>
      <c r="DB18" s="70"/>
      <c r="DC18" s="70"/>
      <c r="DD18" s="70"/>
      <c r="DE18" s="70"/>
      <c r="DF18" s="70"/>
      <c r="DG18" s="70"/>
      <c r="DH18" s="70"/>
      <c r="DI18" s="70"/>
      <c r="DJ18" s="70"/>
      <c r="DK18" s="70"/>
      <c r="DL18" s="71">
        <v>819</v>
      </c>
      <c r="DM18" s="70"/>
      <c r="DN18" s="70"/>
      <c r="DO18" s="70"/>
      <c r="DP18" s="71">
        <v>452</v>
      </c>
      <c r="DQ18" s="70"/>
      <c r="DR18" s="70"/>
      <c r="DS18" s="70"/>
      <c r="DT18" s="70"/>
      <c r="DU18" s="70"/>
      <c r="DV18" s="70"/>
      <c r="DW18" s="70"/>
      <c r="DX18" s="70"/>
      <c r="DY18" s="70"/>
      <c r="DZ18" s="70"/>
      <c r="EA18" s="70"/>
      <c r="EB18" s="70"/>
      <c r="EC18" s="70"/>
      <c r="ED18" s="70"/>
      <c r="EE18" s="70"/>
      <c r="EF18" s="70"/>
      <c r="EG18" s="70"/>
      <c r="EH18" s="70"/>
      <c r="EI18" s="70"/>
      <c r="EJ18" s="70"/>
      <c r="EK18" s="70"/>
      <c r="EL18" s="70"/>
      <c r="EM18" s="71">
        <v>348</v>
      </c>
      <c r="EN18" s="70"/>
      <c r="EO18" s="70"/>
      <c r="EP18" s="73">
        <v>1768</v>
      </c>
      <c r="EQ18" s="71">
        <v>761</v>
      </c>
      <c r="ER18" s="71">
        <v>264</v>
      </c>
      <c r="ES18" s="74">
        <v>210</v>
      </c>
      <c r="ET18" s="71">
        <v>250</v>
      </c>
      <c r="EU18" s="71">
        <v>325</v>
      </c>
    </row>
    <row r="19" spans="1:151" ht="11.1" customHeight="1" x14ac:dyDescent="0.2">
      <c r="A19" s="69" t="s">
        <v>2564</v>
      </c>
      <c r="B19" s="70"/>
      <c r="C19" s="71">
        <v>658</v>
      </c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0"/>
      <c r="BX19" s="70"/>
      <c r="BY19" s="70"/>
      <c r="BZ19" s="70"/>
      <c r="CA19" s="70"/>
      <c r="CB19" s="70"/>
      <c r="CC19" s="70"/>
      <c r="CD19" s="70"/>
      <c r="CE19" s="70"/>
      <c r="CF19" s="70"/>
      <c r="CG19" s="70"/>
      <c r="CH19" s="70"/>
      <c r="CI19" s="70"/>
      <c r="CJ19" s="70"/>
      <c r="CK19" s="70"/>
      <c r="CL19" s="70"/>
      <c r="CM19" s="70"/>
      <c r="CN19" s="70"/>
      <c r="CO19" s="70"/>
      <c r="CP19" s="70"/>
      <c r="CQ19" s="70"/>
      <c r="CR19" s="70"/>
      <c r="CS19" s="70"/>
      <c r="CT19" s="70"/>
      <c r="CU19" s="70"/>
      <c r="CV19" s="70"/>
      <c r="CW19" s="70"/>
      <c r="CX19" s="70"/>
      <c r="CY19" s="70"/>
      <c r="CZ19" s="70"/>
      <c r="DA19" s="70"/>
      <c r="DB19" s="70"/>
      <c r="DC19" s="70"/>
      <c r="DD19" s="70"/>
      <c r="DE19" s="70"/>
      <c r="DF19" s="70"/>
      <c r="DG19" s="70"/>
      <c r="DH19" s="70"/>
      <c r="DI19" s="70"/>
      <c r="DJ19" s="70"/>
      <c r="DK19" s="70"/>
      <c r="DL19" s="70"/>
      <c r="DM19" s="70"/>
      <c r="DN19" s="70"/>
      <c r="DO19" s="70"/>
      <c r="DP19" s="70"/>
      <c r="DQ19" s="70"/>
      <c r="DR19" s="70"/>
      <c r="DS19" s="70"/>
      <c r="DT19" s="70"/>
      <c r="DU19" s="70"/>
      <c r="DV19" s="70"/>
      <c r="DW19" s="70"/>
      <c r="DX19" s="70"/>
      <c r="DY19" s="70"/>
      <c r="DZ19" s="70"/>
      <c r="EA19" s="70"/>
      <c r="EB19" s="70"/>
      <c r="EC19" s="70"/>
      <c r="ED19" s="70"/>
      <c r="EE19" s="70"/>
      <c r="EF19" s="70"/>
      <c r="EG19" s="70"/>
      <c r="EH19" s="70"/>
      <c r="EI19" s="70"/>
      <c r="EJ19" s="70"/>
      <c r="EK19" s="70"/>
      <c r="EL19" s="70"/>
      <c r="EM19" s="73">
        <v>1179</v>
      </c>
      <c r="EN19" s="70"/>
      <c r="EO19" s="70"/>
      <c r="EP19" s="70"/>
      <c r="EQ19" s="70"/>
      <c r="ER19" s="70"/>
      <c r="ES19" s="72"/>
      <c r="ET19" s="70"/>
      <c r="EU19" s="70"/>
    </row>
    <row r="20" spans="1:151" ht="11.1" customHeight="1" x14ac:dyDescent="0.2">
      <c r="A20" s="69" t="s">
        <v>2565</v>
      </c>
      <c r="B20" s="71">
        <v>689</v>
      </c>
      <c r="C20" s="70"/>
      <c r="D20" s="71">
        <v>951</v>
      </c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1">
        <v>250</v>
      </c>
      <c r="S20" s="70"/>
      <c r="T20" s="71">
        <v>9</v>
      </c>
      <c r="U20" s="71">
        <v>865</v>
      </c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1">
        <v>180</v>
      </c>
      <c r="BV20" s="70"/>
      <c r="BW20" s="70"/>
      <c r="BX20" s="70"/>
      <c r="BY20" s="70"/>
      <c r="BZ20" s="70"/>
      <c r="CA20" s="70"/>
      <c r="CB20" s="70"/>
      <c r="CC20" s="70"/>
      <c r="CD20" s="70"/>
      <c r="CE20" s="70"/>
      <c r="CF20" s="70"/>
      <c r="CG20" s="70"/>
      <c r="CH20" s="70"/>
      <c r="CI20" s="70"/>
      <c r="CJ20" s="70"/>
      <c r="CK20" s="70"/>
      <c r="CL20" s="70"/>
      <c r="CM20" s="70"/>
      <c r="CN20" s="70"/>
      <c r="CO20" s="70"/>
      <c r="CP20" s="70"/>
      <c r="CQ20" s="70"/>
      <c r="CR20" s="70"/>
      <c r="CS20" s="70"/>
      <c r="CT20" s="70"/>
      <c r="CU20" s="70"/>
      <c r="CV20" s="70"/>
      <c r="CW20" s="70"/>
      <c r="CX20" s="70"/>
      <c r="CY20" s="70"/>
      <c r="CZ20" s="70"/>
      <c r="DA20" s="70"/>
      <c r="DB20" s="70"/>
      <c r="DC20" s="70"/>
      <c r="DD20" s="70"/>
      <c r="DE20" s="70"/>
      <c r="DF20" s="70"/>
      <c r="DG20" s="71">
        <v>761</v>
      </c>
      <c r="DH20" s="70"/>
      <c r="DI20" s="70"/>
      <c r="DJ20" s="70"/>
      <c r="DK20" s="70"/>
      <c r="DL20" s="70"/>
      <c r="DM20" s="70"/>
      <c r="DN20" s="70"/>
      <c r="DO20" s="70"/>
      <c r="DP20" s="71">
        <v>705</v>
      </c>
      <c r="DQ20" s="70"/>
      <c r="DR20" s="70"/>
      <c r="DS20" s="70"/>
      <c r="DT20" s="70"/>
      <c r="DU20" s="70"/>
      <c r="DV20" s="70"/>
      <c r="DW20" s="70"/>
      <c r="DX20" s="70"/>
      <c r="DY20" s="70"/>
      <c r="DZ20" s="70"/>
      <c r="EA20" s="70"/>
      <c r="EB20" s="70"/>
      <c r="EC20" s="70"/>
      <c r="ED20" s="70"/>
      <c r="EE20" s="70"/>
      <c r="EF20" s="70"/>
      <c r="EG20" s="70"/>
      <c r="EH20" s="70"/>
      <c r="EI20" s="70"/>
      <c r="EJ20" s="70"/>
      <c r="EK20" s="70"/>
      <c r="EL20" s="73">
        <v>4293</v>
      </c>
      <c r="EM20" s="70"/>
      <c r="EN20" s="70"/>
      <c r="EO20" s="70"/>
      <c r="EP20" s="70"/>
      <c r="EQ20" s="71">
        <v>221</v>
      </c>
      <c r="ER20" s="70"/>
      <c r="ES20" s="72"/>
      <c r="ET20" s="70"/>
      <c r="EU20" s="70"/>
    </row>
    <row r="21" spans="1:151" ht="11.1" customHeight="1" x14ac:dyDescent="0.2">
      <c r="A21" s="69" t="s">
        <v>2566</v>
      </c>
      <c r="B21" s="73">
        <v>1904</v>
      </c>
      <c r="C21" s="71">
        <v>200</v>
      </c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1">
        <v>244</v>
      </c>
      <c r="S21" s="70"/>
      <c r="T21" s="73">
        <v>1009</v>
      </c>
      <c r="U21" s="70"/>
      <c r="V21" s="70"/>
      <c r="W21" s="70"/>
      <c r="X21" s="73">
        <v>1670</v>
      </c>
      <c r="Y21" s="71">
        <v>390</v>
      </c>
      <c r="Z21" s="70"/>
      <c r="AA21" s="70"/>
      <c r="AB21" s="70"/>
      <c r="AC21" s="70"/>
      <c r="AD21" s="70"/>
      <c r="AE21" s="71">
        <v>93</v>
      </c>
      <c r="AF21" s="70"/>
      <c r="AG21" s="71">
        <v>455</v>
      </c>
      <c r="AH21" s="70"/>
      <c r="AI21" s="71">
        <v>145</v>
      </c>
      <c r="AJ21" s="71">
        <v>100</v>
      </c>
      <c r="AK21" s="70"/>
      <c r="AL21" s="71">
        <v>78</v>
      </c>
      <c r="AM21" s="71">
        <v>138</v>
      </c>
      <c r="AN21" s="71">
        <v>51</v>
      </c>
      <c r="AO21" s="71">
        <v>260</v>
      </c>
      <c r="AP21" s="71">
        <v>102</v>
      </c>
      <c r="AQ21" s="70"/>
      <c r="AR21" s="71">
        <v>190</v>
      </c>
      <c r="AS21" s="71">
        <v>128</v>
      </c>
      <c r="AT21" s="70"/>
      <c r="AU21" s="71">
        <v>509</v>
      </c>
      <c r="AV21" s="71">
        <v>169</v>
      </c>
      <c r="AW21" s="71">
        <v>41</v>
      </c>
      <c r="AX21" s="71">
        <v>233</v>
      </c>
      <c r="AY21" s="71">
        <v>470</v>
      </c>
      <c r="AZ21" s="71">
        <v>279</v>
      </c>
      <c r="BA21" s="71">
        <v>668</v>
      </c>
      <c r="BB21" s="71">
        <v>274</v>
      </c>
      <c r="BC21" s="71">
        <v>191</v>
      </c>
      <c r="BD21" s="71">
        <v>42</v>
      </c>
      <c r="BE21" s="71">
        <v>124</v>
      </c>
      <c r="BF21" s="71">
        <v>722</v>
      </c>
      <c r="BG21" s="71">
        <v>32</v>
      </c>
      <c r="BH21" s="71">
        <v>167</v>
      </c>
      <c r="BI21" s="71">
        <v>125</v>
      </c>
      <c r="BJ21" s="71">
        <v>95</v>
      </c>
      <c r="BK21" s="71">
        <v>185</v>
      </c>
      <c r="BL21" s="71">
        <v>136</v>
      </c>
      <c r="BM21" s="70"/>
      <c r="BN21" s="71">
        <v>403</v>
      </c>
      <c r="BO21" s="71">
        <v>116</v>
      </c>
      <c r="BP21" s="70"/>
      <c r="BQ21" s="71">
        <v>144</v>
      </c>
      <c r="BR21" s="71">
        <v>5</v>
      </c>
      <c r="BS21" s="70"/>
      <c r="BT21" s="70"/>
      <c r="BU21" s="70"/>
      <c r="BV21" s="70"/>
      <c r="BW21" s="70"/>
      <c r="BX21" s="70"/>
      <c r="BY21" s="70"/>
      <c r="BZ21" s="70"/>
      <c r="CA21" s="70"/>
      <c r="CB21" s="70"/>
      <c r="CC21" s="70"/>
      <c r="CD21" s="70"/>
      <c r="CE21" s="70"/>
      <c r="CF21" s="70"/>
      <c r="CG21" s="70"/>
      <c r="CH21" s="70"/>
      <c r="CI21" s="70"/>
      <c r="CJ21" s="70"/>
      <c r="CK21" s="70"/>
      <c r="CL21" s="70"/>
      <c r="CM21" s="70"/>
      <c r="CN21" s="70"/>
      <c r="CO21" s="70"/>
      <c r="CP21" s="70"/>
      <c r="CQ21" s="70"/>
      <c r="CR21" s="70"/>
      <c r="CS21" s="70"/>
      <c r="CT21" s="70"/>
      <c r="CU21" s="70"/>
      <c r="CV21" s="70"/>
      <c r="CW21" s="70"/>
      <c r="CX21" s="70"/>
      <c r="CY21" s="70"/>
      <c r="CZ21" s="70"/>
      <c r="DA21" s="70"/>
      <c r="DB21" s="70"/>
      <c r="DC21" s="70"/>
      <c r="DD21" s="70"/>
      <c r="DE21" s="70"/>
      <c r="DF21" s="70"/>
      <c r="DG21" s="70"/>
      <c r="DH21" s="70"/>
      <c r="DI21" s="70"/>
      <c r="DJ21" s="70"/>
      <c r="DK21" s="70"/>
      <c r="DL21" s="71">
        <v>774</v>
      </c>
      <c r="DM21" s="70"/>
      <c r="DN21" s="70"/>
      <c r="DO21" s="70"/>
      <c r="DP21" s="71">
        <v>892</v>
      </c>
      <c r="DQ21" s="70"/>
      <c r="DR21" s="73">
        <v>1088</v>
      </c>
      <c r="DS21" s="70"/>
      <c r="DT21" s="70"/>
      <c r="DU21" s="70"/>
      <c r="DV21" s="70"/>
      <c r="DW21" s="70"/>
      <c r="DX21" s="70"/>
      <c r="DY21" s="70"/>
      <c r="DZ21" s="70"/>
      <c r="EA21" s="70"/>
      <c r="EB21" s="70"/>
      <c r="EC21" s="70"/>
      <c r="ED21" s="70"/>
      <c r="EE21" s="70"/>
      <c r="EF21" s="70"/>
      <c r="EG21" s="70"/>
      <c r="EH21" s="70"/>
      <c r="EI21" s="70"/>
      <c r="EJ21" s="70"/>
      <c r="EK21" s="70"/>
      <c r="EL21" s="70"/>
      <c r="EM21" s="71">
        <v>378</v>
      </c>
      <c r="EN21" s="70"/>
      <c r="EO21" s="70"/>
      <c r="EP21" s="70"/>
      <c r="EQ21" s="73">
        <v>2151</v>
      </c>
      <c r="ER21" s="71">
        <v>368</v>
      </c>
      <c r="ES21" s="74">
        <v>335</v>
      </c>
      <c r="ET21" s="71">
        <v>235</v>
      </c>
      <c r="EU21" s="71">
        <v>359</v>
      </c>
    </row>
    <row r="22" spans="1:151" ht="11.1" customHeight="1" x14ac:dyDescent="0.2">
      <c r="A22" s="69" t="s">
        <v>2567</v>
      </c>
      <c r="B22" s="71">
        <v>936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1">
        <v>488</v>
      </c>
      <c r="U22" s="70"/>
      <c r="V22" s="71">
        <v>368</v>
      </c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1">
        <v>88</v>
      </c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0"/>
      <c r="BK22" s="70"/>
      <c r="BL22" s="70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0"/>
      <c r="CA22" s="70"/>
      <c r="CB22" s="70"/>
      <c r="CC22" s="70"/>
      <c r="CD22" s="70"/>
      <c r="CE22" s="70"/>
      <c r="CF22" s="70"/>
      <c r="CG22" s="70"/>
      <c r="CH22" s="70"/>
      <c r="CI22" s="70"/>
      <c r="CJ22" s="70"/>
      <c r="CK22" s="70"/>
      <c r="CL22" s="70"/>
      <c r="CM22" s="70"/>
      <c r="CN22" s="70"/>
      <c r="CO22" s="70"/>
      <c r="CP22" s="70"/>
      <c r="CQ22" s="70"/>
      <c r="CR22" s="70"/>
      <c r="CS22" s="70"/>
      <c r="CT22" s="70"/>
      <c r="CU22" s="70"/>
      <c r="CV22" s="70"/>
      <c r="CW22" s="70"/>
      <c r="CX22" s="70"/>
      <c r="CY22" s="70"/>
      <c r="CZ22" s="70"/>
      <c r="DA22" s="70"/>
      <c r="DB22" s="70"/>
      <c r="DC22" s="70"/>
      <c r="DD22" s="70"/>
      <c r="DE22" s="70"/>
      <c r="DF22" s="70"/>
      <c r="DG22" s="70"/>
      <c r="DH22" s="70"/>
      <c r="DI22" s="70"/>
      <c r="DJ22" s="70"/>
      <c r="DK22" s="70"/>
      <c r="DL22" s="71">
        <v>43</v>
      </c>
      <c r="DM22" s="70"/>
      <c r="DN22" s="70"/>
      <c r="DO22" s="70"/>
      <c r="DP22" s="70"/>
      <c r="DQ22" s="70"/>
      <c r="DR22" s="71">
        <v>498</v>
      </c>
      <c r="DS22" s="70"/>
      <c r="DT22" s="70"/>
      <c r="DU22" s="70"/>
      <c r="DV22" s="70"/>
      <c r="DW22" s="70"/>
      <c r="DX22" s="70"/>
      <c r="DY22" s="70"/>
      <c r="DZ22" s="70"/>
      <c r="EA22" s="70"/>
      <c r="EB22" s="70"/>
      <c r="EC22" s="70"/>
      <c r="ED22" s="70"/>
      <c r="EE22" s="70"/>
      <c r="EF22" s="70"/>
      <c r="EG22" s="70"/>
      <c r="EH22" s="70"/>
      <c r="EI22" s="70"/>
      <c r="EJ22" s="70"/>
      <c r="EK22" s="70"/>
      <c r="EL22" s="70"/>
      <c r="EM22" s="70"/>
      <c r="EN22" s="70"/>
      <c r="EO22" s="70"/>
      <c r="EP22" s="70"/>
      <c r="EQ22" s="73">
        <v>1049</v>
      </c>
      <c r="ER22" s="70"/>
      <c r="ES22" s="72"/>
      <c r="ET22" s="70"/>
      <c r="EU22" s="70"/>
    </row>
    <row r="23" spans="1:151" ht="11.1" customHeight="1" x14ac:dyDescent="0.2">
      <c r="A23" s="69" t="s">
        <v>2568</v>
      </c>
      <c r="B23" s="70"/>
      <c r="C23" s="71">
        <v>265</v>
      </c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1">
        <v>319</v>
      </c>
      <c r="T23" s="70"/>
      <c r="U23" s="70"/>
      <c r="V23" s="70"/>
      <c r="W23" s="71">
        <v>918</v>
      </c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1">
        <v>3</v>
      </c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  <c r="BI23" s="70"/>
      <c r="BJ23" s="70"/>
      <c r="BK23" s="70"/>
      <c r="BL23" s="70"/>
      <c r="BM23" s="70"/>
      <c r="BN23" s="70"/>
      <c r="BO23" s="70"/>
      <c r="BP23" s="70"/>
      <c r="BQ23" s="70"/>
      <c r="BR23" s="70"/>
      <c r="BS23" s="70"/>
      <c r="BT23" s="70"/>
      <c r="BU23" s="70"/>
      <c r="BV23" s="70"/>
      <c r="BW23" s="70"/>
      <c r="BX23" s="70"/>
      <c r="BY23" s="70"/>
      <c r="BZ23" s="70"/>
      <c r="CA23" s="70"/>
      <c r="CB23" s="70"/>
      <c r="CC23" s="70"/>
      <c r="CD23" s="70"/>
      <c r="CE23" s="70"/>
      <c r="CF23" s="70"/>
      <c r="CG23" s="70"/>
      <c r="CH23" s="70"/>
      <c r="CI23" s="70"/>
      <c r="CJ23" s="70"/>
      <c r="CK23" s="70"/>
      <c r="CL23" s="70"/>
      <c r="CM23" s="70"/>
      <c r="CN23" s="70"/>
      <c r="CO23" s="70"/>
      <c r="CP23" s="70"/>
      <c r="CQ23" s="70"/>
      <c r="CR23" s="70"/>
      <c r="CS23" s="70"/>
      <c r="CT23" s="70"/>
      <c r="CU23" s="70"/>
      <c r="CV23" s="70"/>
      <c r="CW23" s="70"/>
      <c r="CX23" s="70"/>
      <c r="CY23" s="70"/>
      <c r="CZ23" s="70"/>
      <c r="DA23" s="70"/>
      <c r="DB23" s="70"/>
      <c r="DC23" s="70"/>
      <c r="DD23" s="70"/>
      <c r="DE23" s="70"/>
      <c r="DF23" s="70"/>
      <c r="DG23" s="70"/>
      <c r="DH23" s="70"/>
      <c r="DI23" s="70"/>
      <c r="DJ23" s="70"/>
      <c r="DK23" s="70"/>
      <c r="DL23" s="70"/>
      <c r="DM23" s="70"/>
      <c r="DN23" s="70"/>
      <c r="DO23" s="70"/>
      <c r="DP23" s="71">
        <v>173</v>
      </c>
      <c r="DQ23" s="70"/>
      <c r="DR23" s="70"/>
      <c r="DS23" s="70"/>
      <c r="DT23" s="70"/>
      <c r="DU23" s="70"/>
      <c r="DV23" s="70"/>
      <c r="DW23" s="70"/>
      <c r="DX23" s="70"/>
      <c r="DY23" s="70"/>
      <c r="DZ23" s="70"/>
      <c r="EA23" s="70"/>
      <c r="EB23" s="70"/>
      <c r="EC23" s="70"/>
      <c r="ED23" s="70"/>
      <c r="EE23" s="70"/>
      <c r="EF23" s="70"/>
      <c r="EG23" s="70"/>
      <c r="EH23" s="70"/>
      <c r="EI23" s="70"/>
      <c r="EJ23" s="70"/>
      <c r="EK23" s="70"/>
      <c r="EL23" s="70"/>
      <c r="EM23" s="71">
        <v>574</v>
      </c>
      <c r="EN23" s="71">
        <v>540</v>
      </c>
      <c r="EO23" s="70"/>
      <c r="EP23" s="70"/>
      <c r="EQ23" s="70"/>
      <c r="ER23" s="71">
        <v>1</v>
      </c>
      <c r="ES23" s="72"/>
      <c r="ET23" s="70"/>
      <c r="EU23" s="70"/>
    </row>
    <row r="24" spans="1:151" ht="11.1" customHeight="1" x14ac:dyDescent="0.2">
      <c r="A24" s="69" t="s">
        <v>2569</v>
      </c>
      <c r="B24" s="71">
        <v>575</v>
      </c>
      <c r="C24" s="70"/>
      <c r="D24" s="70"/>
      <c r="E24" s="70"/>
      <c r="F24" s="70"/>
      <c r="G24" s="70"/>
      <c r="H24" s="70"/>
      <c r="I24" s="70"/>
      <c r="J24" s="70"/>
      <c r="K24" s="71">
        <v>222</v>
      </c>
      <c r="L24" s="70"/>
      <c r="M24" s="70"/>
      <c r="N24" s="70"/>
      <c r="O24" s="70"/>
      <c r="P24" s="71">
        <v>100</v>
      </c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  <c r="BQ24" s="70"/>
      <c r="BR24" s="70"/>
      <c r="BS24" s="70"/>
      <c r="BT24" s="70"/>
      <c r="BU24" s="70"/>
      <c r="BV24" s="70"/>
      <c r="BW24" s="70"/>
      <c r="BX24" s="70"/>
      <c r="BY24" s="70"/>
      <c r="BZ24" s="70"/>
      <c r="CA24" s="70"/>
      <c r="CB24" s="70"/>
      <c r="CC24" s="70"/>
      <c r="CD24" s="70"/>
      <c r="CE24" s="70"/>
      <c r="CF24" s="70"/>
      <c r="CG24" s="70"/>
      <c r="CH24" s="70"/>
      <c r="CI24" s="70"/>
      <c r="CJ24" s="70"/>
      <c r="CK24" s="70"/>
      <c r="CL24" s="70"/>
      <c r="CM24" s="70"/>
      <c r="CN24" s="70"/>
      <c r="CO24" s="70"/>
      <c r="CP24" s="70"/>
      <c r="CQ24" s="70"/>
      <c r="CR24" s="70"/>
      <c r="CS24" s="70"/>
      <c r="CT24" s="70"/>
      <c r="CU24" s="70"/>
      <c r="CV24" s="70"/>
      <c r="CW24" s="70"/>
      <c r="CX24" s="70"/>
      <c r="CY24" s="70"/>
      <c r="CZ24" s="70"/>
      <c r="DA24" s="70"/>
      <c r="DB24" s="70"/>
      <c r="DC24" s="70"/>
      <c r="DD24" s="70"/>
      <c r="DE24" s="70"/>
      <c r="DF24" s="70"/>
      <c r="DG24" s="70"/>
      <c r="DH24" s="70"/>
      <c r="DI24" s="70"/>
      <c r="DJ24" s="70"/>
      <c r="DK24" s="70"/>
      <c r="DL24" s="71">
        <v>230</v>
      </c>
      <c r="DM24" s="70"/>
      <c r="DN24" s="70"/>
      <c r="DO24" s="70"/>
      <c r="DP24" s="71">
        <v>115</v>
      </c>
      <c r="DQ24" s="70"/>
      <c r="DR24" s="71">
        <v>988</v>
      </c>
      <c r="DS24" s="70"/>
      <c r="DT24" s="70"/>
      <c r="DU24" s="70"/>
      <c r="DV24" s="70"/>
      <c r="DW24" s="70"/>
      <c r="DX24" s="70"/>
      <c r="DY24" s="70"/>
      <c r="DZ24" s="70"/>
      <c r="EA24" s="70"/>
      <c r="EB24" s="70"/>
      <c r="EC24" s="70"/>
      <c r="ED24" s="70"/>
      <c r="EE24" s="70"/>
      <c r="EF24" s="70"/>
      <c r="EG24" s="70"/>
      <c r="EH24" s="70"/>
      <c r="EI24" s="70"/>
      <c r="EJ24" s="70"/>
      <c r="EK24" s="70"/>
      <c r="EL24" s="70"/>
      <c r="EM24" s="70"/>
      <c r="EN24" s="70"/>
      <c r="EO24" s="70"/>
      <c r="EP24" s="71">
        <v>544</v>
      </c>
      <c r="EQ24" s="70"/>
      <c r="ER24" s="70"/>
      <c r="ES24" s="72"/>
      <c r="ET24" s="70"/>
      <c r="EU24" s="70"/>
    </row>
    <row r="25" spans="1:151" ht="11.1" customHeight="1" x14ac:dyDescent="0.2">
      <c r="A25" s="69" t="s">
        <v>2570</v>
      </c>
      <c r="B25" s="70"/>
      <c r="C25" s="70"/>
      <c r="D25" s="70"/>
      <c r="E25" s="70"/>
      <c r="F25" s="70"/>
      <c r="G25" s="73">
        <v>6509</v>
      </c>
      <c r="H25" s="73">
        <v>4773</v>
      </c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1">
        <v>18</v>
      </c>
      <c r="U25" s="70"/>
      <c r="V25" s="70"/>
      <c r="W25" s="70"/>
      <c r="X25" s="71">
        <v>98</v>
      </c>
      <c r="Y25" s="70"/>
      <c r="Z25" s="70"/>
      <c r="AA25" s="70"/>
      <c r="AB25" s="70"/>
      <c r="AC25" s="70"/>
      <c r="AD25" s="70"/>
      <c r="AE25" s="70"/>
      <c r="AF25" s="71">
        <v>439</v>
      </c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1">
        <v>699</v>
      </c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  <c r="BQ25" s="71">
        <v>5</v>
      </c>
      <c r="BR25" s="70"/>
      <c r="BS25" s="70"/>
      <c r="BT25" s="70"/>
      <c r="BU25" s="70"/>
      <c r="BV25" s="70"/>
      <c r="BW25" s="70"/>
      <c r="BX25" s="70"/>
      <c r="BY25" s="70"/>
      <c r="BZ25" s="70"/>
      <c r="CA25" s="70"/>
      <c r="CB25" s="70"/>
      <c r="CC25" s="70"/>
      <c r="CD25" s="70"/>
      <c r="CE25" s="70"/>
      <c r="CF25" s="70"/>
      <c r="CG25" s="70"/>
      <c r="CH25" s="70"/>
      <c r="CI25" s="70"/>
      <c r="CJ25" s="70"/>
      <c r="CK25" s="70"/>
      <c r="CL25" s="70"/>
      <c r="CM25" s="70"/>
      <c r="CN25" s="70"/>
      <c r="CO25" s="70"/>
      <c r="CP25" s="70"/>
      <c r="CQ25" s="70"/>
      <c r="CR25" s="70"/>
      <c r="CS25" s="70"/>
      <c r="CT25" s="70"/>
      <c r="CU25" s="70"/>
      <c r="CV25" s="70"/>
      <c r="CW25" s="70"/>
      <c r="CX25" s="70"/>
      <c r="CY25" s="70"/>
      <c r="CZ25" s="70"/>
      <c r="DA25" s="70"/>
      <c r="DB25" s="70"/>
      <c r="DC25" s="70"/>
      <c r="DD25" s="70"/>
      <c r="DE25" s="70"/>
      <c r="DF25" s="70"/>
      <c r="DG25" s="70"/>
      <c r="DH25" s="70"/>
      <c r="DI25" s="70"/>
      <c r="DJ25" s="70"/>
      <c r="DK25" s="70"/>
      <c r="DL25" s="70"/>
      <c r="DM25" s="70"/>
      <c r="DN25" s="70"/>
      <c r="DO25" s="70"/>
      <c r="DP25" s="73">
        <v>1704</v>
      </c>
      <c r="DQ25" s="70"/>
      <c r="DR25" s="70"/>
      <c r="DS25" s="70"/>
      <c r="DT25" s="70"/>
      <c r="DU25" s="70"/>
      <c r="DV25" s="70"/>
      <c r="DW25" s="70"/>
      <c r="DX25" s="70"/>
      <c r="DY25" s="70"/>
      <c r="DZ25" s="70"/>
      <c r="EA25" s="70"/>
      <c r="EB25" s="70"/>
      <c r="EC25" s="70"/>
      <c r="ED25" s="70"/>
      <c r="EE25" s="70"/>
      <c r="EF25" s="70"/>
      <c r="EG25" s="70"/>
      <c r="EH25" s="70"/>
      <c r="EI25" s="70"/>
      <c r="EJ25" s="70"/>
      <c r="EK25" s="70"/>
      <c r="EL25" s="70"/>
      <c r="EM25" s="70"/>
      <c r="EN25" s="70"/>
      <c r="EO25" s="70"/>
      <c r="EP25" s="70"/>
      <c r="EQ25" s="70"/>
      <c r="ER25" s="70"/>
      <c r="ES25" s="72"/>
      <c r="ET25" s="70"/>
      <c r="EU25" s="70"/>
    </row>
    <row r="26" spans="1:151" ht="21.95" customHeight="1" x14ac:dyDescent="0.2">
      <c r="A26" s="69" t="s">
        <v>2571</v>
      </c>
      <c r="B26" s="71">
        <v>895</v>
      </c>
      <c r="C26" s="70"/>
      <c r="D26" s="70"/>
      <c r="E26" s="70"/>
      <c r="F26" s="70"/>
      <c r="G26" s="70"/>
      <c r="H26" s="70"/>
      <c r="I26" s="70"/>
      <c r="J26" s="70"/>
      <c r="K26" s="71">
        <v>275</v>
      </c>
      <c r="L26" s="70"/>
      <c r="M26" s="70"/>
      <c r="N26" s="70"/>
      <c r="O26" s="70"/>
      <c r="P26" s="70"/>
      <c r="Q26" s="70"/>
      <c r="R26" s="71">
        <v>58</v>
      </c>
      <c r="S26" s="70"/>
      <c r="T26" s="70"/>
      <c r="U26" s="70"/>
      <c r="V26" s="71">
        <v>537</v>
      </c>
      <c r="W26" s="70"/>
      <c r="X26" s="70"/>
      <c r="Y26" s="71">
        <v>682</v>
      </c>
      <c r="Z26" s="70"/>
      <c r="AA26" s="70"/>
      <c r="AB26" s="70"/>
      <c r="AC26" s="70"/>
      <c r="AD26" s="70"/>
      <c r="AE26" s="71">
        <v>56</v>
      </c>
      <c r="AF26" s="71">
        <v>182</v>
      </c>
      <c r="AG26" s="70"/>
      <c r="AH26" s="70"/>
      <c r="AI26" s="70"/>
      <c r="AJ26" s="71">
        <v>19</v>
      </c>
      <c r="AK26" s="70"/>
      <c r="AL26" s="70"/>
      <c r="AM26" s="70"/>
      <c r="AN26" s="70"/>
      <c r="AO26" s="71">
        <v>91</v>
      </c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1">
        <v>22</v>
      </c>
      <c r="BC26" s="70"/>
      <c r="BD26" s="70"/>
      <c r="BE26" s="70"/>
      <c r="BF26" s="70"/>
      <c r="BG26" s="70"/>
      <c r="BH26" s="70"/>
      <c r="BI26" s="70"/>
      <c r="BJ26" s="70"/>
      <c r="BK26" s="70"/>
      <c r="BL26" s="70"/>
      <c r="BM26" s="70"/>
      <c r="BN26" s="70"/>
      <c r="BO26" s="70"/>
      <c r="BP26" s="70"/>
      <c r="BQ26" s="70"/>
      <c r="BR26" s="71">
        <v>3</v>
      </c>
      <c r="BS26" s="70"/>
      <c r="BT26" s="70"/>
      <c r="BU26" s="70"/>
      <c r="BV26" s="70"/>
      <c r="BW26" s="70"/>
      <c r="BX26" s="70"/>
      <c r="BY26" s="70"/>
      <c r="BZ26" s="70"/>
      <c r="CA26" s="70"/>
      <c r="CB26" s="70"/>
      <c r="CC26" s="70"/>
      <c r="CD26" s="70"/>
      <c r="CE26" s="70"/>
      <c r="CF26" s="70"/>
      <c r="CG26" s="70"/>
      <c r="CH26" s="70"/>
      <c r="CI26" s="70"/>
      <c r="CJ26" s="70"/>
      <c r="CK26" s="70"/>
      <c r="CL26" s="70"/>
      <c r="CM26" s="70"/>
      <c r="CN26" s="70"/>
      <c r="CO26" s="70"/>
      <c r="CP26" s="70"/>
      <c r="CQ26" s="70"/>
      <c r="CR26" s="70"/>
      <c r="CS26" s="70"/>
      <c r="CT26" s="70"/>
      <c r="CU26" s="70"/>
      <c r="CV26" s="70"/>
      <c r="CW26" s="70"/>
      <c r="CX26" s="70"/>
      <c r="CY26" s="70"/>
      <c r="CZ26" s="70"/>
      <c r="DA26" s="70"/>
      <c r="DB26" s="70"/>
      <c r="DC26" s="70"/>
      <c r="DD26" s="70"/>
      <c r="DE26" s="70"/>
      <c r="DF26" s="70"/>
      <c r="DG26" s="70"/>
      <c r="DH26" s="70"/>
      <c r="DI26" s="70"/>
      <c r="DJ26" s="70"/>
      <c r="DK26" s="70"/>
      <c r="DL26" s="71">
        <v>276</v>
      </c>
      <c r="DM26" s="70"/>
      <c r="DN26" s="70"/>
      <c r="DO26" s="70"/>
      <c r="DP26" s="71">
        <v>489</v>
      </c>
      <c r="DQ26" s="70"/>
      <c r="DR26" s="73">
        <v>1165</v>
      </c>
      <c r="DS26" s="70"/>
      <c r="DT26" s="70"/>
      <c r="DU26" s="70"/>
      <c r="DV26" s="70"/>
      <c r="DW26" s="70"/>
      <c r="DX26" s="70"/>
      <c r="DY26" s="70"/>
      <c r="DZ26" s="70"/>
      <c r="EA26" s="70"/>
      <c r="EB26" s="70"/>
      <c r="EC26" s="70"/>
      <c r="ED26" s="70"/>
      <c r="EE26" s="70"/>
      <c r="EF26" s="70"/>
      <c r="EG26" s="70"/>
      <c r="EH26" s="70"/>
      <c r="EI26" s="70"/>
      <c r="EJ26" s="70"/>
      <c r="EK26" s="70"/>
      <c r="EL26" s="70"/>
      <c r="EM26" s="70"/>
      <c r="EN26" s="70"/>
      <c r="EO26" s="70"/>
      <c r="EP26" s="71">
        <v>712</v>
      </c>
      <c r="EQ26" s="70"/>
      <c r="ER26" s="70"/>
      <c r="ES26" s="72"/>
      <c r="ET26" s="70"/>
      <c r="EU26" s="70"/>
    </row>
    <row r="27" spans="1:151" ht="11.1" customHeight="1" x14ac:dyDescent="0.2">
      <c r="A27" s="69" t="s">
        <v>2572</v>
      </c>
      <c r="B27" s="73">
        <v>4220</v>
      </c>
      <c r="C27" s="70"/>
      <c r="D27" s="70"/>
      <c r="E27" s="70"/>
      <c r="F27" s="70"/>
      <c r="G27" s="70"/>
      <c r="H27" s="70"/>
      <c r="I27" s="70"/>
      <c r="J27" s="70"/>
      <c r="K27" s="71">
        <v>120</v>
      </c>
      <c r="L27" s="70"/>
      <c r="M27" s="70"/>
      <c r="N27" s="70"/>
      <c r="O27" s="70"/>
      <c r="P27" s="70"/>
      <c r="Q27" s="70"/>
      <c r="R27" s="71">
        <v>41</v>
      </c>
      <c r="S27" s="70"/>
      <c r="T27" s="70"/>
      <c r="U27" s="70"/>
      <c r="V27" s="70"/>
      <c r="W27" s="70"/>
      <c r="X27" s="70"/>
      <c r="Y27" s="70"/>
      <c r="Z27" s="71">
        <v>614</v>
      </c>
      <c r="AA27" s="70"/>
      <c r="AB27" s="70"/>
      <c r="AC27" s="70"/>
      <c r="AD27" s="70"/>
      <c r="AE27" s="71">
        <v>127</v>
      </c>
      <c r="AF27" s="71">
        <v>361</v>
      </c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1">
        <v>581</v>
      </c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  <c r="BL27" s="70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0"/>
      <c r="CA27" s="70"/>
      <c r="CB27" s="70"/>
      <c r="CC27" s="70"/>
      <c r="CD27" s="70"/>
      <c r="CE27" s="70"/>
      <c r="CF27" s="70"/>
      <c r="CG27" s="70"/>
      <c r="CH27" s="70"/>
      <c r="CI27" s="70"/>
      <c r="CJ27" s="70"/>
      <c r="CK27" s="70"/>
      <c r="CL27" s="70"/>
      <c r="CM27" s="70"/>
      <c r="CN27" s="70"/>
      <c r="CO27" s="70"/>
      <c r="CP27" s="70"/>
      <c r="CQ27" s="70"/>
      <c r="CR27" s="70"/>
      <c r="CS27" s="70"/>
      <c r="CT27" s="70"/>
      <c r="CU27" s="70"/>
      <c r="CV27" s="70"/>
      <c r="CW27" s="70"/>
      <c r="CX27" s="70"/>
      <c r="CY27" s="70"/>
      <c r="CZ27" s="70"/>
      <c r="DA27" s="70"/>
      <c r="DB27" s="70"/>
      <c r="DC27" s="70"/>
      <c r="DD27" s="70"/>
      <c r="DE27" s="70"/>
      <c r="DF27" s="70"/>
      <c r="DG27" s="70"/>
      <c r="DH27" s="70"/>
      <c r="DI27" s="70"/>
      <c r="DJ27" s="70"/>
      <c r="DK27" s="70"/>
      <c r="DL27" s="71">
        <v>330</v>
      </c>
      <c r="DM27" s="70"/>
      <c r="DN27" s="70"/>
      <c r="DO27" s="70"/>
      <c r="DP27" s="71">
        <v>526</v>
      </c>
      <c r="DQ27" s="70"/>
      <c r="DR27" s="71">
        <v>644</v>
      </c>
      <c r="DS27" s="70"/>
      <c r="DT27" s="70"/>
      <c r="DU27" s="70"/>
      <c r="DV27" s="70"/>
      <c r="DW27" s="70"/>
      <c r="DX27" s="70"/>
      <c r="DY27" s="70"/>
      <c r="DZ27" s="70"/>
      <c r="EA27" s="70"/>
      <c r="EB27" s="70"/>
      <c r="EC27" s="70"/>
      <c r="ED27" s="70"/>
      <c r="EE27" s="70"/>
      <c r="EF27" s="70"/>
      <c r="EG27" s="70"/>
      <c r="EH27" s="70"/>
      <c r="EI27" s="70"/>
      <c r="EJ27" s="70"/>
      <c r="EK27" s="70"/>
      <c r="EL27" s="70"/>
      <c r="EM27" s="70"/>
      <c r="EN27" s="70"/>
      <c r="EO27" s="70"/>
      <c r="EP27" s="71">
        <v>295</v>
      </c>
      <c r="EQ27" s="70"/>
      <c r="ER27" s="70"/>
      <c r="ES27" s="72"/>
      <c r="ET27" s="70"/>
      <c r="EU27" s="70"/>
    </row>
    <row r="28" spans="1:151" ht="11.1" customHeight="1" x14ac:dyDescent="0.2">
      <c r="A28" s="69" t="s">
        <v>2573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1">
        <v>133</v>
      </c>
      <c r="Q28" s="70"/>
      <c r="R28" s="73">
        <v>1414</v>
      </c>
      <c r="S28" s="70"/>
      <c r="T28" s="70"/>
      <c r="U28" s="70"/>
      <c r="V28" s="70"/>
      <c r="W28" s="70"/>
      <c r="X28" s="70"/>
      <c r="Y28" s="71">
        <v>458</v>
      </c>
      <c r="Z28" s="70"/>
      <c r="AA28" s="70"/>
      <c r="AB28" s="70"/>
      <c r="AC28" s="73">
        <v>1067</v>
      </c>
      <c r="AD28" s="70"/>
      <c r="AE28" s="71">
        <v>360</v>
      </c>
      <c r="AF28" s="71">
        <v>635</v>
      </c>
      <c r="AG28" s="70"/>
      <c r="AH28" s="70"/>
      <c r="AI28" s="71">
        <v>55</v>
      </c>
      <c r="AJ28" s="71">
        <v>286</v>
      </c>
      <c r="AK28" s="71">
        <v>56</v>
      </c>
      <c r="AL28" s="71">
        <v>196</v>
      </c>
      <c r="AM28" s="71">
        <v>250</v>
      </c>
      <c r="AN28" s="71">
        <v>288</v>
      </c>
      <c r="AO28" s="71">
        <v>563</v>
      </c>
      <c r="AP28" s="70"/>
      <c r="AQ28" s="71">
        <v>78</v>
      </c>
      <c r="AR28" s="71">
        <v>399</v>
      </c>
      <c r="AS28" s="71">
        <v>197</v>
      </c>
      <c r="AT28" s="71">
        <v>5</v>
      </c>
      <c r="AU28" s="71">
        <v>147</v>
      </c>
      <c r="AV28" s="71">
        <v>277</v>
      </c>
      <c r="AW28" s="70"/>
      <c r="AX28" s="71">
        <v>164</v>
      </c>
      <c r="AY28" s="71">
        <v>253</v>
      </c>
      <c r="AZ28" s="71">
        <v>100</v>
      </c>
      <c r="BA28" s="71">
        <v>431</v>
      </c>
      <c r="BB28" s="71">
        <v>264</v>
      </c>
      <c r="BC28" s="71">
        <v>227</v>
      </c>
      <c r="BD28" s="71">
        <v>22</v>
      </c>
      <c r="BE28" s="71">
        <v>230</v>
      </c>
      <c r="BF28" s="71">
        <v>228</v>
      </c>
      <c r="BG28" s="71">
        <v>65</v>
      </c>
      <c r="BH28" s="71">
        <v>138</v>
      </c>
      <c r="BI28" s="71">
        <v>439</v>
      </c>
      <c r="BJ28" s="71">
        <v>169</v>
      </c>
      <c r="BK28" s="71">
        <v>186</v>
      </c>
      <c r="BL28" s="71">
        <v>400</v>
      </c>
      <c r="BM28" s="71">
        <v>152</v>
      </c>
      <c r="BN28" s="71">
        <v>146</v>
      </c>
      <c r="BO28" s="71">
        <v>109</v>
      </c>
      <c r="BP28" s="70"/>
      <c r="BQ28" s="70"/>
      <c r="BR28" s="70"/>
      <c r="BS28" s="70"/>
      <c r="BT28" s="70"/>
      <c r="BU28" s="70"/>
      <c r="BV28" s="70"/>
      <c r="BW28" s="70"/>
      <c r="BX28" s="70"/>
      <c r="BY28" s="70"/>
      <c r="BZ28" s="70"/>
      <c r="CA28" s="70"/>
      <c r="CB28" s="70"/>
      <c r="CC28" s="70"/>
      <c r="CD28" s="70"/>
      <c r="CE28" s="70"/>
      <c r="CF28" s="70"/>
      <c r="CG28" s="70"/>
      <c r="CH28" s="70"/>
      <c r="CI28" s="70"/>
      <c r="CJ28" s="70"/>
      <c r="CK28" s="70"/>
      <c r="CL28" s="70"/>
      <c r="CM28" s="70"/>
      <c r="CN28" s="70"/>
      <c r="CO28" s="70"/>
      <c r="CP28" s="70"/>
      <c r="CQ28" s="70"/>
      <c r="CR28" s="70"/>
      <c r="CS28" s="70"/>
      <c r="CT28" s="70"/>
      <c r="CU28" s="70"/>
      <c r="CV28" s="70"/>
      <c r="CW28" s="70"/>
      <c r="CX28" s="70"/>
      <c r="CY28" s="70"/>
      <c r="CZ28" s="70"/>
      <c r="DA28" s="70"/>
      <c r="DB28" s="70"/>
      <c r="DC28" s="70"/>
      <c r="DD28" s="70"/>
      <c r="DE28" s="70"/>
      <c r="DF28" s="70"/>
      <c r="DG28" s="70"/>
      <c r="DH28" s="70"/>
      <c r="DI28" s="70"/>
      <c r="DJ28" s="70"/>
      <c r="DK28" s="70"/>
      <c r="DL28" s="70"/>
      <c r="DM28" s="70"/>
      <c r="DN28" s="70"/>
      <c r="DO28" s="70"/>
      <c r="DP28" s="71">
        <v>990</v>
      </c>
      <c r="DQ28" s="70"/>
      <c r="DR28" s="73">
        <v>1501</v>
      </c>
      <c r="DS28" s="70"/>
      <c r="DT28" s="70"/>
      <c r="DU28" s="70"/>
      <c r="DV28" s="70"/>
      <c r="DW28" s="70"/>
      <c r="DX28" s="70"/>
      <c r="DY28" s="70"/>
      <c r="DZ28" s="70"/>
      <c r="EA28" s="70"/>
      <c r="EB28" s="70"/>
      <c r="EC28" s="70"/>
      <c r="ED28" s="70"/>
      <c r="EE28" s="70"/>
      <c r="EF28" s="70"/>
      <c r="EG28" s="70"/>
      <c r="EH28" s="70"/>
      <c r="EI28" s="70"/>
      <c r="EJ28" s="70"/>
      <c r="EK28" s="70"/>
      <c r="EL28" s="70"/>
      <c r="EM28" s="70"/>
      <c r="EN28" s="70"/>
      <c r="EO28" s="70"/>
      <c r="EP28" s="70"/>
      <c r="EQ28" s="70"/>
      <c r="ER28" s="71">
        <v>304</v>
      </c>
      <c r="ES28" s="74">
        <v>461</v>
      </c>
      <c r="ET28" s="71">
        <v>621</v>
      </c>
      <c r="EU28" s="71">
        <v>435</v>
      </c>
    </row>
    <row r="29" spans="1:151" ht="11.1" customHeight="1" x14ac:dyDescent="0.2">
      <c r="A29" s="69" t="s">
        <v>2574</v>
      </c>
      <c r="B29" s="73">
        <v>1551</v>
      </c>
      <c r="C29" s="73">
        <v>2671</v>
      </c>
      <c r="D29" s="70"/>
      <c r="E29" s="70"/>
      <c r="F29" s="70"/>
      <c r="G29" s="70"/>
      <c r="H29" s="71">
        <v>200</v>
      </c>
      <c r="I29" s="70"/>
      <c r="J29" s="70"/>
      <c r="K29" s="73">
        <v>2238</v>
      </c>
      <c r="L29" s="70"/>
      <c r="M29" s="70"/>
      <c r="N29" s="70"/>
      <c r="O29" s="70"/>
      <c r="P29" s="70"/>
      <c r="Q29" s="70"/>
      <c r="R29" s="73">
        <v>1994</v>
      </c>
      <c r="S29" s="70"/>
      <c r="T29" s="70"/>
      <c r="U29" s="70"/>
      <c r="V29" s="70"/>
      <c r="W29" s="70"/>
      <c r="X29" s="71">
        <v>437</v>
      </c>
      <c r="Y29" s="71">
        <v>550</v>
      </c>
      <c r="Z29" s="70"/>
      <c r="AA29" s="70"/>
      <c r="AB29" s="70"/>
      <c r="AC29" s="70"/>
      <c r="AD29" s="70"/>
      <c r="AE29" s="70"/>
      <c r="AF29" s="70"/>
      <c r="AG29" s="71">
        <v>113</v>
      </c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1">
        <v>91</v>
      </c>
      <c r="BR29" s="70"/>
      <c r="BS29" s="70"/>
      <c r="BT29" s="70"/>
      <c r="BU29" s="70"/>
      <c r="BV29" s="70"/>
      <c r="BW29" s="70"/>
      <c r="BX29" s="70"/>
      <c r="BY29" s="70"/>
      <c r="BZ29" s="70"/>
      <c r="CA29" s="70"/>
      <c r="CB29" s="70"/>
      <c r="CC29" s="70"/>
      <c r="CD29" s="70"/>
      <c r="CE29" s="70"/>
      <c r="CF29" s="70"/>
      <c r="CG29" s="70"/>
      <c r="CH29" s="70"/>
      <c r="CI29" s="70"/>
      <c r="CJ29" s="70"/>
      <c r="CK29" s="70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0"/>
      <c r="CY29" s="70"/>
      <c r="CZ29" s="70"/>
      <c r="DA29" s="70"/>
      <c r="DB29" s="70"/>
      <c r="DC29" s="70"/>
      <c r="DD29" s="70"/>
      <c r="DE29" s="70"/>
      <c r="DF29" s="70"/>
      <c r="DG29" s="70"/>
      <c r="DH29" s="70"/>
      <c r="DI29" s="70"/>
      <c r="DJ29" s="70"/>
      <c r="DK29" s="70"/>
      <c r="DL29" s="70"/>
      <c r="DM29" s="70"/>
      <c r="DN29" s="70"/>
      <c r="DO29" s="70"/>
      <c r="DP29" s="71">
        <v>6</v>
      </c>
      <c r="DQ29" s="70"/>
      <c r="DR29" s="73">
        <v>2094</v>
      </c>
      <c r="DS29" s="70"/>
      <c r="DT29" s="70"/>
      <c r="DU29" s="70"/>
      <c r="DV29" s="70"/>
      <c r="DW29" s="70"/>
      <c r="DX29" s="70"/>
      <c r="DY29" s="70"/>
      <c r="DZ29" s="70"/>
      <c r="EA29" s="70"/>
      <c r="EB29" s="70"/>
      <c r="EC29" s="70"/>
      <c r="ED29" s="70"/>
      <c r="EE29" s="70"/>
      <c r="EF29" s="70"/>
      <c r="EG29" s="70"/>
      <c r="EH29" s="70"/>
      <c r="EI29" s="70"/>
      <c r="EJ29" s="70"/>
      <c r="EK29" s="70"/>
      <c r="EL29" s="70"/>
      <c r="EM29" s="73">
        <v>5069</v>
      </c>
      <c r="EN29" s="70"/>
      <c r="EO29" s="70"/>
      <c r="EP29" s="73">
        <v>5504</v>
      </c>
      <c r="EQ29" s="70"/>
      <c r="ER29" s="70"/>
      <c r="ES29" s="74">
        <v>253</v>
      </c>
      <c r="ET29" s="70"/>
      <c r="EU29" s="70"/>
    </row>
    <row r="30" spans="1:151" ht="11.1" customHeight="1" x14ac:dyDescent="0.2">
      <c r="A30" s="69" t="s">
        <v>2575</v>
      </c>
      <c r="B30" s="70"/>
      <c r="C30" s="70"/>
      <c r="D30" s="70"/>
      <c r="E30" s="70"/>
      <c r="F30" s="70"/>
      <c r="G30" s="70"/>
      <c r="H30" s="71">
        <v>16</v>
      </c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0"/>
      <c r="CA30" s="70"/>
      <c r="CB30" s="70"/>
      <c r="CC30" s="70"/>
      <c r="CD30" s="70"/>
      <c r="CE30" s="70"/>
      <c r="CF30" s="70"/>
      <c r="CG30" s="70"/>
      <c r="CH30" s="70"/>
      <c r="CI30" s="70"/>
      <c r="CJ30" s="70"/>
      <c r="CK30" s="70"/>
      <c r="CL30" s="70"/>
      <c r="CM30" s="70"/>
      <c r="CN30" s="70"/>
      <c r="CO30" s="70"/>
      <c r="CP30" s="70"/>
      <c r="CQ30" s="70"/>
      <c r="CR30" s="70"/>
      <c r="CS30" s="70"/>
      <c r="CT30" s="70"/>
      <c r="CU30" s="70"/>
      <c r="CV30" s="70"/>
      <c r="CW30" s="70"/>
      <c r="CX30" s="70"/>
      <c r="CY30" s="70"/>
      <c r="CZ30" s="70"/>
      <c r="DA30" s="70"/>
      <c r="DB30" s="70"/>
      <c r="DC30" s="70"/>
      <c r="DD30" s="70"/>
      <c r="DE30" s="70"/>
      <c r="DF30" s="70"/>
      <c r="DG30" s="70"/>
      <c r="DH30" s="70"/>
      <c r="DI30" s="70"/>
      <c r="DJ30" s="70"/>
      <c r="DK30" s="70"/>
      <c r="DL30" s="70"/>
      <c r="DM30" s="70"/>
      <c r="DN30" s="70"/>
      <c r="DO30" s="70"/>
      <c r="DP30" s="70"/>
      <c r="DQ30" s="70"/>
      <c r="DR30" s="70"/>
      <c r="DS30" s="70"/>
      <c r="DT30" s="70"/>
      <c r="DU30" s="70"/>
      <c r="DV30" s="70"/>
      <c r="DW30" s="70"/>
      <c r="DX30" s="70"/>
      <c r="DY30" s="70"/>
      <c r="DZ30" s="70"/>
      <c r="EA30" s="70"/>
      <c r="EB30" s="70"/>
      <c r="EC30" s="70"/>
      <c r="ED30" s="70"/>
      <c r="EE30" s="70"/>
      <c r="EF30" s="70"/>
      <c r="EG30" s="70"/>
      <c r="EH30" s="70"/>
      <c r="EI30" s="70"/>
      <c r="EJ30" s="70"/>
      <c r="EK30" s="70"/>
      <c r="EL30" s="70"/>
      <c r="EM30" s="70"/>
      <c r="EN30" s="70"/>
      <c r="EO30" s="70"/>
      <c r="EP30" s="70"/>
      <c r="EQ30" s="70"/>
      <c r="ER30" s="70"/>
      <c r="ES30" s="72"/>
      <c r="ET30" s="70"/>
      <c r="EU30" s="70"/>
    </row>
    <row r="31" spans="1:151" ht="11.1" customHeight="1" x14ac:dyDescent="0.2">
      <c r="A31" s="69" t="s">
        <v>2576</v>
      </c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0"/>
      <c r="BO31" s="70"/>
      <c r="BP31" s="70"/>
      <c r="BQ31" s="70"/>
      <c r="BR31" s="70"/>
      <c r="BS31" s="70"/>
      <c r="BT31" s="70"/>
      <c r="BU31" s="70"/>
      <c r="BV31" s="70"/>
      <c r="BW31" s="70"/>
      <c r="BX31" s="70"/>
      <c r="BY31" s="70"/>
      <c r="BZ31" s="70"/>
      <c r="CA31" s="70"/>
      <c r="CB31" s="70"/>
      <c r="CC31" s="70"/>
      <c r="CD31" s="70"/>
      <c r="CE31" s="70"/>
      <c r="CF31" s="70"/>
      <c r="CG31" s="70"/>
      <c r="CH31" s="70"/>
      <c r="CI31" s="70"/>
      <c r="CJ31" s="70"/>
      <c r="CK31" s="70"/>
      <c r="CL31" s="70"/>
      <c r="CM31" s="70"/>
      <c r="CN31" s="70"/>
      <c r="CO31" s="70"/>
      <c r="CP31" s="70"/>
      <c r="CQ31" s="70"/>
      <c r="CR31" s="70"/>
      <c r="CS31" s="70"/>
      <c r="CT31" s="70"/>
      <c r="CU31" s="70"/>
      <c r="CV31" s="70"/>
      <c r="CW31" s="70"/>
      <c r="CX31" s="70"/>
      <c r="CY31" s="70"/>
      <c r="CZ31" s="70"/>
      <c r="DA31" s="70"/>
      <c r="DB31" s="70"/>
      <c r="DC31" s="70"/>
      <c r="DD31" s="70"/>
      <c r="DE31" s="70"/>
      <c r="DF31" s="70"/>
      <c r="DG31" s="70"/>
      <c r="DH31" s="70"/>
      <c r="DI31" s="70"/>
      <c r="DJ31" s="70"/>
      <c r="DK31" s="70"/>
      <c r="DL31" s="70"/>
      <c r="DM31" s="70"/>
      <c r="DN31" s="70"/>
      <c r="DO31" s="70"/>
      <c r="DP31" s="70"/>
      <c r="DQ31" s="70"/>
      <c r="DR31" s="70"/>
      <c r="DS31" s="70"/>
      <c r="DT31" s="70"/>
      <c r="DU31" s="70"/>
      <c r="DV31" s="70"/>
      <c r="DW31" s="70"/>
      <c r="DX31" s="70"/>
      <c r="DY31" s="70"/>
      <c r="DZ31" s="70"/>
      <c r="EA31" s="70"/>
      <c r="EB31" s="70"/>
      <c r="EC31" s="70"/>
      <c r="ED31" s="70"/>
      <c r="EE31" s="70"/>
      <c r="EF31" s="70"/>
      <c r="EG31" s="70"/>
      <c r="EH31" s="70"/>
      <c r="EI31" s="70"/>
      <c r="EJ31" s="70"/>
      <c r="EK31" s="70"/>
      <c r="EL31" s="70"/>
      <c r="EM31" s="70"/>
      <c r="EN31" s="70"/>
      <c r="EO31" s="70"/>
      <c r="EP31" s="70"/>
      <c r="EQ31" s="70"/>
      <c r="ER31" s="70"/>
      <c r="ES31" s="72"/>
      <c r="ET31" s="70"/>
      <c r="EU31" s="70"/>
    </row>
    <row r="32" spans="1:151" ht="11.1" customHeight="1" x14ac:dyDescent="0.2">
      <c r="A32" s="69" t="s">
        <v>2577</v>
      </c>
      <c r="B32" s="73">
        <v>1010</v>
      </c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0"/>
      <c r="BO32" s="70"/>
      <c r="BP32" s="70"/>
      <c r="BQ32" s="70"/>
      <c r="BR32" s="70"/>
      <c r="BS32" s="70"/>
      <c r="BT32" s="70"/>
      <c r="BU32" s="70"/>
      <c r="BV32" s="70"/>
      <c r="BW32" s="70"/>
      <c r="BX32" s="70"/>
      <c r="BY32" s="70"/>
      <c r="BZ32" s="70"/>
      <c r="CA32" s="70"/>
      <c r="CB32" s="70"/>
      <c r="CC32" s="70"/>
      <c r="CD32" s="70"/>
      <c r="CE32" s="70"/>
      <c r="CF32" s="70"/>
      <c r="CG32" s="70"/>
      <c r="CH32" s="70"/>
      <c r="CI32" s="70"/>
      <c r="CJ32" s="70"/>
      <c r="CK32" s="70"/>
      <c r="CL32" s="70"/>
      <c r="CM32" s="70"/>
      <c r="CN32" s="70"/>
      <c r="CO32" s="70"/>
      <c r="CP32" s="70"/>
      <c r="CQ32" s="70"/>
      <c r="CR32" s="70"/>
      <c r="CS32" s="70"/>
      <c r="CT32" s="70"/>
      <c r="CU32" s="70"/>
      <c r="CV32" s="70"/>
      <c r="CW32" s="70"/>
      <c r="CX32" s="70"/>
      <c r="CY32" s="70"/>
      <c r="CZ32" s="70"/>
      <c r="DA32" s="70"/>
      <c r="DB32" s="70"/>
      <c r="DC32" s="70"/>
      <c r="DD32" s="70"/>
      <c r="DE32" s="70"/>
      <c r="DF32" s="70"/>
      <c r="DG32" s="70"/>
      <c r="DH32" s="70"/>
      <c r="DI32" s="70"/>
      <c r="DJ32" s="70"/>
      <c r="DK32" s="70"/>
      <c r="DL32" s="70"/>
      <c r="DM32" s="70"/>
      <c r="DN32" s="70"/>
      <c r="DO32" s="70"/>
      <c r="DP32" s="70"/>
      <c r="DQ32" s="70"/>
      <c r="DR32" s="71">
        <v>182</v>
      </c>
      <c r="DS32" s="70"/>
      <c r="DT32" s="70"/>
      <c r="DU32" s="70"/>
      <c r="DV32" s="70"/>
      <c r="DW32" s="70"/>
      <c r="DX32" s="70"/>
      <c r="DY32" s="70"/>
      <c r="DZ32" s="70"/>
      <c r="EA32" s="70"/>
      <c r="EB32" s="70"/>
      <c r="EC32" s="70"/>
      <c r="ED32" s="70"/>
      <c r="EE32" s="70"/>
      <c r="EF32" s="70"/>
      <c r="EG32" s="70"/>
      <c r="EH32" s="70"/>
      <c r="EI32" s="70"/>
      <c r="EJ32" s="70"/>
      <c r="EK32" s="70"/>
      <c r="EL32" s="70"/>
      <c r="EM32" s="70"/>
      <c r="EN32" s="70"/>
      <c r="EO32" s="70"/>
      <c r="EP32" s="70"/>
      <c r="EQ32" s="70"/>
      <c r="ER32" s="70"/>
      <c r="ES32" s="72"/>
      <c r="ET32" s="70"/>
      <c r="EU32" s="70"/>
    </row>
    <row r="33" spans="1:151" ht="11.1" customHeight="1" x14ac:dyDescent="0.2">
      <c r="A33" s="69" t="s">
        <v>2578</v>
      </c>
      <c r="B33" s="73">
        <v>2853</v>
      </c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1">
        <v>256</v>
      </c>
      <c r="U33" s="70"/>
      <c r="V33" s="70"/>
      <c r="W33" s="70"/>
      <c r="X33" s="71">
        <v>720</v>
      </c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0"/>
      <c r="BO33" s="70"/>
      <c r="BP33" s="70"/>
      <c r="BQ33" s="70"/>
      <c r="BR33" s="70"/>
      <c r="BS33" s="70"/>
      <c r="BT33" s="70"/>
      <c r="BU33" s="70"/>
      <c r="BV33" s="70"/>
      <c r="BW33" s="70"/>
      <c r="BX33" s="70"/>
      <c r="BY33" s="70"/>
      <c r="BZ33" s="70"/>
      <c r="CA33" s="70"/>
      <c r="CB33" s="70"/>
      <c r="CC33" s="70"/>
      <c r="CD33" s="70"/>
      <c r="CE33" s="70"/>
      <c r="CF33" s="70"/>
      <c r="CG33" s="70"/>
      <c r="CH33" s="70"/>
      <c r="CI33" s="70"/>
      <c r="CJ33" s="70"/>
      <c r="CK33" s="70"/>
      <c r="CL33" s="70"/>
      <c r="CM33" s="70"/>
      <c r="CN33" s="70"/>
      <c r="CO33" s="70"/>
      <c r="CP33" s="70"/>
      <c r="CQ33" s="70"/>
      <c r="CR33" s="70"/>
      <c r="CS33" s="70"/>
      <c r="CT33" s="70"/>
      <c r="CU33" s="70"/>
      <c r="CV33" s="70"/>
      <c r="CW33" s="70"/>
      <c r="CX33" s="70"/>
      <c r="CY33" s="70"/>
      <c r="CZ33" s="70"/>
      <c r="DA33" s="70"/>
      <c r="DB33" s="70"/>
      <c r="DC33" s="70"/>
      <c r="DD33" s="70"/>
      <c r="DE33" s="70"/>
      <c r="DF33" s="70"/>
      <c r="DG33" s="70"/>
      <c r="DH33" s="70"/>
      <c r="DI33" s="70"/>
      <c r="DJ33" s="70"/>
      <c r="DK33" s="70"/>
      <c r="DL33" s="71">
        <v>466</v>
      </c>
      <c r="DM33" s="70"/>
      <c r="DN33" s="70"/>
      <c r="DO33" s="70"/>
      <c r="DP33" s="71">
        <v>535</v>
      </c>
      <c r="DQ33" s="70"/>
      <c r="DR33" s="70"/>
      <c r="DS33" s="70"/>
      <c r="DT33" s="70"/>
      <c r="DU33" s="70"/>
      <c r="DV33" s="70"/>
      <c r="DW33" s="70"/>
      <c r="DX33" s="70"/>
      <c r="DY33" s="70"/>
      <c r="DZ33" s="70"/>
      <c r="EA33" s="70"/>
      <c r="EB33" s="70"/>
      <c r="EC33" s="70"/>
      <c r="ED33" s="70"/>
      <c r="EE33" s="70"/>
      <c r="EF33" s="70"/>
      <c r="EG33" s="70"/>
      <c r="EH33" s="70"/>
      <c r="EI33" s="70"/>
      <c r="EJ33" s="70"/>
      <c r="EK33" s="70"/>
      <c r="EL33" s="70"/>
      <c r="EM33" s="70"/>
      <c r="EN33" s="70"/>
      <c r="EO33" s="70"/>
      <c r="EP33" s="70"/>
      <c r="EQ33" s="73">
        <v>1127</v>
      </c>
      <c r="ER33" s="70"/>
      <c r="ES33" s="72"/>
      <c r="ET33" s="70"/>
      <c r="EU33" s="70"/>
    </row>
    <row r="34" spans="1:151" ht="11.1" customHeight="1" x14ac:dyDescent="0.2">
      <c r="A34" s="69" t="s">
        <v>2579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1">
        <v>95</v>
      </c>
      <c r="N34" s="70"/>
      <c r="O34" s="70"/>
      <c r="P34" s="70"/>
      <c r="Q34" s="70"/>
      <c r="R34" s="71">
        <v>146</v>
      </c>
      <c r="S34" s="70"/>
      <c r="T34" s="71">
        <v>423</v>
      </c>
      <c r="U34" s="70"/>
      <c r="V34" s="71">
        <v>412</v>
      </c>
      <c r="W34" s="70"/>
      <c r="X34" s="70"/>
      <c r="Y34" s="70"/>
      <c r="Z34" s="73">
        <v>1810</v>
      </c>
      <c r="AA34" s="70"/>
      <c r="AB34" s="70"/>
      <c r="AC34" s="70"/>
      <c r="AD34" s="70"/>
      <c r="AE34" s="71">
        <v>640</v>
      </c>
      <c r="AF34" s="71">
        <v>697</v>
      </c>
      <c r="AG34" s="71">
        <v>183</v>
      </c>
      <c r="AH34" s="70"/>
      <c r="AI34" s="71">
        <v>85</v>
      </c>
      <c r="AJ34" s="71">
        <v>477</v>
      </c>
      <c r="AK34" s="71">
        <v>266</v>
      </c>
      <c r="AL34" s="71">
        <v>644</v>
      </c>
      <c r="AM34" s="71">
        <v>494</v>
      </c>
      <c r="AN34" s="71">
        <v>362</v>
      </c>
      <c r="AO34" s="71">
        <v>521</v>
      </c>
      <c r="AP34" s="71">
        <v>360</v>
      </c>
      <c r="AQ34" s="71">
        <v>170</v>
      </c>
      <c r="AR34" s="71">
        <v>547</v>
      </c>
      <c r="AS34" s="71">
        <v>399</v>
      </c>
      <c r="AT34" s="71">
        <v>131</v>
      </c>
      <c r="AU34" s="71">
        <v>689</v>
      </c>
      <c r="AV34" s="71">
        <v>311</v>
      </c>
      <c r="AW34" s="71">
        <v>98</v>
      </c>
      <c r="AX34" s="71">
        <v>487</v>
      </c>
      <c r="AY34" s="71">
        <v>423</v>
      </c>
      <c r="AZ34" s="71">
        <v>883</v>
      </c>
      <c r="BA34" s="73">
        <v>2049</v>
      </c>
      <c r="BB34" s="71">
        <v>476</v>
      </c>
      <c r="BC34" s="71">
        <v>626</v>
      </c>
      <c r="BD34" s="71">
        <v>242</v>
      </c>
      <c r="BE34" s="73">
        <v>1165</v>
      </c>
      <c r="BF34" s="71">
        <v>416</v>
      </c>
      <c r="BG34" s="71">
        <v>110</v>
      </c>
      <c r="BH34" s="71">
        <v>400</v>
      </c>
      <c r="BI34" s="71">
        <v>597</v>
      </c>
      <c r="BJ34" s="71">
        <v>149</v>
      </c>
      <c r="BK34" s="71">
        <v>397</v>
      </c>
      <c r="BL34" s="71">
        <v>590</v>
      </c>
      <c r="BM34" s="71">
        <v>516</v>
      </c>
      <c r="BN34" s="71">
        <v>461</v>
      </c>
      <c r="BO34" s="71">
        <v>123</v>
      </c>
      <c r="BP34" s="70"/>
      <c r="BQ34" s="71">
        <v>575</v>
      </c>
      <c r="BR34" s="73">
        <v>1027</v>
      </c>
      <c r="BS34" s="70"/>
      <c r="BT34" s="70"/>
      <c r="BU34" s="70"/>
      <c r="BV34" s="70"/>
      <c r="BW34" s="70"/>
      <c r="BX34" s="70"/>
      <c r="BY34" s="70"/>
      <c r="BZ34" s="70"/>
      <c r="CA34" s="70"/>
      <c r="CB34" s="70"/>
      <c r="CC34" s="70"/>
      <c r="CD34" s="70"/>
      <c r="CE34" s="70"/>
      <c r="CF34" s="70"/>
      <c r="CG34" s="70"/>
      <c r="CH34" s="70"/>
      <c r="CI34" s="70"/>
      <c r="CJ34" s="70"/>
      <c r="CK34" s="70"/>
      <c r="CL34" s="70"/>
      <c r="CM34" s="70"/>
      <c r="CN34" s="70"/>
      <c r="CO34" s="70"/>
      <c r="CP34" s="70"/>
      <c r="CQ34" s="70"/>
      <c r="CR34" s="70"/>
      <c r="CS34" s="70"/>
      <c r="CT34" s="70"/>
      <c r="CU34" s="70"/>
      <c r="CV34" s="70"/>
      <c r="CW34" s="70"/>
      <c r="CX34" s="70"/>
      <c r="CY34" s="70"/>
      <c r="CZ34" s="70"/>
      <c r="DA34" s="70"/>
      <c r="DB34" s="70"/>
      <c r="DC34" s="70"/>
      <c r="DD34" s="70"/>
      <c r="DE34" s="70"/>
      <c r="DF34" s="70"/>
      <c r="DG34" s="70"/>
      <c r="DH34" s="70"/>
      <c r="DI34" s="70"/>
      <c r="DJ34" s="70"/>
      <c r="DK34" s="70"/>
      <c r="DL34" s="71">
        <v>393</v>
      </c>
      <c r="DM34" s="70"/>
      <c r="DN34" s="70"/>
      <c r="DO34" s="70"/>
      <c r="DP34" s="73">
        <v>1852</v>
      </c>
      <c r="DQ34" s="70"/>
      <c r="DR34" s="70"/>
      <c r="DS34" s="70"/>
      <c r="DT34" s="70"/>
      <c r="DU34" s="70"/>
      <c r="DV34" s="70"/>
      <c r="DW34" s="70"/>
      <c r="DX34" s="70"/>
      <c r="DY34" s="70"/>
      <c r="DZ34" s="70"/>
      <c r="EA34" s="70"/>
      <c r="EB34" s="70"/>
      <c r="EC34" s="70"/>
      <c r="ED34" s="70"/>
      <c r="EE34" s="70"/>
      <c r="EF34" s="70"/>
      <c r="EG34" s="70"/>
      <c r="EH34" s="70"/>
      <c r="EI34" s="70"/>
      <c r="EJ34" s="70"/>
      <c r="EK34" s="70"/>
      <c r="EL34" s="70"/>
      <c r="EM34" s="70"/>
      <c r="EN34" s="70"/>
      <c r="EO34" s="70"/>
      <c r="EP34" s="71">
        <v>176</v>
      </c>
      <c r="EQ34" s="71">
        <v>901</v>
      </c>
      <c r="ER34" s="71">
        <v>837</v>
      </c>
      <c r="ES34" s="74">
        <v>863</v>
      </c>
      <c r="ET34" s="73">
        <v>1676</v>
      </c>
      <c r="EU34" s="71">
        <v>693</v>
      </c>
    </row>
    <row r="35" spans="1:151" ht="11.1" customHeight="1" x14ac:dyDescent="0.2">
      <c r="A35" s="69" t="s">
        <v>2580</v>
      </c>
      <c r="B35" s="70"/>
      <c r="C35" s="70"/>
      <c r="D35" s="70"/>
      <c r="E35" s="70"/>
      <c r="F35" s="70"/>
      <c r="G35" s="70"/>
      <c r="H35" s="70"/>
      <c r="I35" s="70"/>
      <c r="J35" s="70"/>
      <c r="K35" s="71">
        <v>57</v>
      </c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70"/>
      <c r="BR35" s="70"/>
      <c r="BS35" s="70"/>
      <c r="BT35" s="70"/>
      <c r="BU35" s="70"/>
      <c r="BV35" s="70"/>
      <c r="BW35" s="70"/>
      <c r="BX35" s="70"/>
      <c r="BY35" s="70"/>
      <c r="BZ35" s="70"/>
      <c r="CA35" s="70"/>
      <c r="CB35" s="70"/>
      <c r="CC35" s="70"/>
      <c r="CD35" s="70"/>
      <c r="CE35" s="70"/>
      <c r="CF35" s="70"/>
      <c r="CG35" s="70"/>
      <c r="CH35" s="70"/>
      <c r="CI35" s="70"/>
      <c r="CJ35" s="70"/>
      <c r="CK35" s="70"/>
      <c r="CL35" s="70"/>
      <c r="CM35" s="70"/>
      <c r="CN35" s="70"/>
      <c r="CO35" s="70"/>
      <c r="CP35" s="70"/>
      <c r="CQ35" s="70"/>
      <c r="CR35" s="70"/>
      <c r="CS35" s="70"/>
      <c r="CT35" s="70"/>
      <c r="CU35" s="70"/>
      <c r="CV35" s="70"/>
      <c r="CW35" s="70"/>
      <c r="CX35" s="70"/>
      <c r="CY35" s="70"/>
      <c r="CZ35" s="70"/>
      <c r="DA35" s="70"/>
      <c r="DB35" s="70"/>
      <c r="DC35" s="70"/>
      <c r="DD35" s="70"/>
      <c r="DE35" s="70"/>
      <c r="DF35" s="70"/>
      <c r="DG35" s="70"/>
      <c r="DH35" s="70"/>
      <c r="DI35" s="70"/>
      <c r="DJ35" s="70"/>
      <c r="DK35" s="70"/>
      <c r="DL35" s="70"/>
      <c r="DM35" s="70"/>
      <c r="DN35" s="70"/>
      <c r="DO35" s="70"/>
      <c r="DP35" s="70"/>
      <c r="DQ35" s="70"/>
      <c r="DR35" s="70"/>
      <c r="DS35" s="70"/>
      <c r="DT35" s="70"/>
      <c r="DU35" s="70"/>
      <c r="DV35" s="70"/>
      <c r="DW35" s="70"/>
      <c r="DX35" s="70"/>
      <c r="DY35" s="70"/>
      <c r="DZ35" s="70"/>
      <c r="EA35" s="70"/>
      <c r="EB35" s="70"/>
      <c r="EC35" s="70"/>
      <c r="ED35" s="70"/>
      <c r="EE35" s="70"/>
      <c r="EF35" s="70"/>
      <c r="EG35" s="70"/>
      <c r="EH35" s="70"/>
      <c r="EI35" s="70"/>
      <c r="EJ35" s="70"/>
      <c r="EK35" s="70"/>
      <c r="EL35" s="70"/>
      <c r="EM35" s="70"/>
      <c r="EN35" s="70"/>
      <c r="EO35" s="70"/>
      <c r="EP35" s="71">
        <v>138</v>
      </c>
      <c r="EQ35" s="70"/>
      <c r="ER35" s="70"/>
      <c r="ES35" s="72"/>
      <c r="ET35" s="70"/>
      <c r="EU35" s="70"/>
    </row>
    <row r="36" spans="1:151" ht="11.1" customHeight="1" x14ac:dyDescent="0.2">
      <c r="A36" s="69" t="s">
        <v>2581</v>
      </c>
      <c r="B36" s="70"/>
      <c r="C36" s="71">
        <v>134</v>
      </c>
      <c r="D36" s="70"/>
      <c r="E36" s="70"/>
      <c r="F36" s="70"/>
      <c r="G36" s="70"/>
      <c r="H36" s="70"/>
      <c r="I36" s="70"/>
      <c r="J36" s="70"/>
      <c r="K36" s="71">
        <v>107</v>
      </c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71">
        <v>91</v>
      </c>
      <c r="BR36" s="70"/>
      <c r="BS36" s="70"/>
      <c r="BT36" s="70"/>
      <c r="BU36" s="70"/>
      <c r="BV36" s="70"/>
      <c r="BW36" s="70"/>
      <c r="BX36" s="70"/>
      <c r="BY36" s="70"/>
      <c r="BZ36" s="70"/>
      <c r="CA36" s="70"/>
      <c r="CB36" s="70"/>
      <c r="CC36" s="70"/>
      <c r="CD36" s="70"/>
      <c r="CE36" s="70"/>
      <c r="CF36" s="70"/>
      <c r="CG36" s="70"/>
      <c r="CH36" s="70"/>
      <c r="CI36" s="70"/>
      <c r="CJ36" s="70"/>
      <c r="CK36" s="70"/>
      <c r="CL36" s="70"/>
      <c r="CM36" s="70"/>
      <c r="CN36" s="70"/>
      <c r="CO36" s="70"/>
      <c r="CP36" s="70"/>
      <c r="CQ36" s="70"/>
      <c r="CR36" s="70"/>
      <c r="CS36" s="70"/>
      <c r="CT36" s="70"/>
      <c r="CU36" s="70"/>
      <c r="CV36" s="70"/>
      <c r="CW36" s="70"/>
      <c r="CX36" s="70"/>
      <c r="CY36" s="70"/>
      <c r="CZ36" s="70"/>
      <c r="DA36" s="70"/>
      <c r="DB36" s="70"/>
      <c r="DC36" s="70"/>
      <c r="DD36" s="70"/>
      <c r="DE36" s="70"/>
      <c r="DF36" s="70"/>
      <c r="DG36" s="70"/>
      <c r="DH36" s="70"/>
      <c r="DI36" s="70"/>
      <c r="DJ36" s="70"/>
      <c r="DK36" s="70"/>
      <c r="DL36" s="70"/>
      <c r="DM36" s="70"/>
      <c r="DN36" s="70"/>
      <c r="DO36" s="70"/>
      <c r="DP36" s="70"/>
      <c r="DQ36" s="70"/>
      <c r="DR36" s="70"/>
      <c r="DS36" s="70"/>
      <c r="DT36" s="70"/>
      <c r="DU36" s="70"/>
      <c r="DV36" s="70"/>
      <c r="DW36" s="70"/>
      <c r="DX36" s="70"/>
      <c r="DY36" s="70"/>
      <c r="DZ36" s="70"/>
      <c r="EA36" s="70"/>
      <c r="EB36" s="70"/>
      <c r="EC36" s="70"/>
      <c r="ED36" s="70"/>
      <c r="EE36" s="70"/>
      <c r="EF36" s="70"/>
      <c r="EG36" s="70"/>
      <c r="EH36" s="70"/>
      <c r="EI36" s="70"/>
      <c r="EJ36" s="70"/>
      <c r="EK36" s="70"/>
      <c r="EL36" s="70"/>
      <c r="EM36" s="71">
        <v>250</v>
      </c>
      <c r="EN36" s="70"/>
      <c r="EO36" s="70"/>
      <c r="EP36" s="71">
        <v>263</v>
      </c>
      <c r="EQ36" s="70"/>
      <c r="ER36" s="70"/>
      <c r="ES36" s="72"/>
      <c r="ET36" s="70"/>
      <c r="EU36" s="70"/>
    </row>
    <row r="37" spans="1:151" ht="11.1" customHeight="1" x14ac:dyDescent="0.2">
      <c r="A37" s="69" t="s">
        <v>2582</v>
      </c>
      <c r="B37" s="71">
        <v>766</v>
      </c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3">
        <v>5194</v>
      </c>
      <c r="O37" s="70"/>
      <c r="P37" s="70"/>
      <c r="Q37" s="70"/>
      <c r="R37" s="71">
        <v>15</v>
      </c>
      <c r="S37" s="70"/>
      <c r="T37" s="70"/>
      <c r="U37" s="70"/>
      <c r="V37" s="73">
        <v>1490</v>
      </c>
      <c r="W37" s="70"/>
      <c r="X37" s="70"/>
      <c r="Y37" s="70"/>
      <c r="Z37" s="70"/>
      <c r="AA37" s="70"/>
      <c r="AB37" s="70"/>
      <c r="AC37" s="70"/>
      <c r="AD37" s="70"/>
      <c r="AE37" s="71">
        <v>208</v>
      </c>
      <c r="AF37" s="71">
        <v>267</v>
      </c>
      <c r="AG37" s="71">
        <v>277</v>
      </c>
      <c r="AH37" s="70"/>
      <c r="AI37" s="71">
        <v>40</v>
      </c>
      <c r="AJ37" s="71">
        <v>136</v>
      </c>
      <c r="AK37" s="70"/>
      <c r="AL37" s="70"/>
      <c r="AM37" s="70"/>
      <c r="AN37" s="70"/>
      <c r="AO37" s="71">
        <v>210</v>
      </c>
      <c r="AP37" s="71">
        <v>56</v>
      </c>
      <c r="AQ37" s="70"/>
      <c r="AR37" s="70"/>
      <c r="AS37" s="70"/>
      <c r="AT37" s="70"/>
      <c r="AU37" s="71">
        <v>184</v>
      </c>
      <c r="AV37" s="71">
        <v>71</v>
      </c>
      <c r="AW37" s="70"/>
      <c r="AX37" s="71">
        <v>69</v>
      </c>
      <c r="AY37" s="71">
        <v>192</v>
      </c>
      <c r="AZ37" s="71">
        <v>85</v>
      </c>
      <c r="BA37" s="71">
        <v>597</v>
      </c>
      <c r="BB37" s="71">
        <v>130</v>
      </c>
      <c r="BC37" s="71">
        <v>73</v>
      </c>
      <c r="BD37" s="70"/>
      <c r="BE37" s="70"/>
      <c r="BF37" s="71">
        <v>234</v>
      </c>
      <c r="BG37" s="71">
        <v>14</v>
      </c>
      <c r="BH37" s="71">
        <v>89</v>
      </c>
      <c r="BI37" s="71">
        <v>129</v>
      </c>
      <c r="BJ37" s="71">
        <v>80</v>
      </c>
      <c r="BK37" s="71">
        <v>131</v>
      </c>
      <c r="BL37" s="70"/>
      <c r="BM37" s="70"/>
      <c r="BN37" s="71">
        <v>54</v>
      </c>
      <c r="BO37" s="71">
        <v>63</v>
      </c>
      <c r="BP37" s="70"/>
      <c r="BQ37" s="71">
        <v>62</v>
      </c>
      <c r="BR37" s="70"/>
      <c r="BS37" s="70"/>
      <c r="BT37" s="70"/>
      <c r="BU37" s="70"/>
      <c r="BV37" s="70"/>
      <c r="BW37" s="70"/>
      <c r="BX37" s="70"/>
      <c r="BY37" s="70"/>
      <c r="BZ37" s="70"/>
      <c r="CA37" s="70"/>
      <c r="CB37" s="70"/>
      <c r="CC37" s="70"/>
      <c r="CD37" s="70"/>
      <c r="CE37" s="70"/>
      <c r="CF37" s="70"/>
      <c r="CG37" s="70"/>
      <c r="CH37" s="70"/>
      <c r="CI37" s="70"/>
      <c r="CJ37" s="70"/>
      <c r="CK37" s="70"/>
      <c r="CL37" s="70"/>
      <c r="CM37" s="70"/>
      <c r="CN37" s="70"/>
      <c r="CO37" s="70"/>
      <c r="CP37" s="70"/>
      <c r="CQ37" s="70"/>
      <c r="CR37" s="70"/>
      <c r="CS37" s="70"/>
      <c r="CT37" s="70"/>
      <c r="CU37" s="70"/>
      <c r="CV37" s="70"/>
      <c r="CW37" s="70"/>
      <c r="CX37" s="70"/>
      <c r="CY37" s="70"/>
      <c r="CZ37" s="70"/>
      <c r="DA37" s="70"/>
      <c r="DB37" s="70"/>
      <c r="DC37" s="70"/>
      <c r="DD37" s="70"/>
      <c r="DE37" s="70"/>
      <c r="DF37" s="70"/>
      <c r="DG37" s="70"/>
      <c r="DH37" s="70"/>
      <c r="DI37" s="70"/>
      <c r="DJ37" s="70"/>
      <c r="DK37" s="70"/>
      <c r="DL37" s="71">
        <v>181</v>
      </c>
      <c r="DM37" s="70"/>
      <c r="DN37" s="70"/>
      <c r="DO37" s="70"/>
      <c r="DP37" s="73">
        <v>1257</v>
      </c>
      <c r="DQ37" s="70"/>
      <c r="DR37" s="73">
        <v>1052</v>
      </c>
      <c r="DS37" s="70"/>
      <c r="DT37" s="70"/>
      <c r="DU37" s="70"/>
      <c r="DV37" s="70"/>
      <c r="DW37" s="70"/>
      <c r="DX37" s="70"/>
      <c r="DY37" s="70"/>
      <c r="DZ37" s="70"/>
      <c r="EA37" s="70"/>
      <c r="EB37" s="70"/>
      <c r="EC37" s="70"/>
      <c r="ED37" s="70"/>
      <c r="EE37" s="70"/>
      <c r="EF37" s="70"/>
      <c r="EG37" s="70"/>
      <c r="EH37" s="70"/>
      <c r="EI37" s="70"/>
      <c r="EJ37" s="70"/>
      <c r="EK37" s="70"/>
      <c r="EL37" s="70"/>
      <c r="EM37" s="70"/>
      <c r="EN37" s="70"/>
      <c r="EO37" s="70"/>
      <c r="EP37" s="70"/>
      <c r="EQ37" s="70"/>
      <c r="ER37" s="71">
        <v>82</v>
      </c>
      <c r="ES37" s="74">
        <v>147</v>
      </c>
      <c r="ET37" s="71">
        <v>199</v>
      </c>
      <c r="EU37" s="71">
        <v>168</v>
      </c>
    </row>
    <row r="38" spans="1:151" ht="11.1" customHeight="1" x14ac:dyDescent="0.2">
      <c r="A38" s="69" t="s">
        <v>2583</v>
      </c>
      <c r="B38" s="71">
        <v>875</v>
      </c>
      <c r="C38" s="71">
        <v>519</v>
      </c>
      <c r="D38" s="70"/>
      <c r="E38" s="70"/>
      <c r="F38" s="70"/>
      <c r="G38" s="70"/>
      <c r="H38" s="70"/>
      <c r="I38" s="70"/>
      <c r="J38" s="70"/>
      <c r="K38" s="71">
        <v>325</v>
      </c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1">
        <v>577</v>
      </c>
      <c r="W38" s="70"/>
      <c r="X38" s="70"/>
      <c r="Y38" s="70"/>
      <c r="Z38" s="70"/>
      <c r="AA38" s="70"/>
      <c r="AB38" s="70"/>
      <c r="AC38" s="70"/>
      <c r="AD38" s="70"/>
      <c r="AE38" s="70"/>
      <c r="AF38" s="71">
        <v>352</v>
      </c>
      <c r="AG38" s="70"/>
      <c r="AH38" s="70"/>
      <c r="AI38" s="70"/>
      <c r="AJ38" s="70"/>
      <c r="AK38" s="70"/>
      <c r="AL38" s="70"/>
      <c r="AM38" s="70"/>
      <c r="AN38" s="70"/>
      <c r="AO38" s="71">
        <v>169</v>
      </c>
      <c r="AP38" s="70"/>
      <c r="AQ38" s="70"/>
      <c r="AR38" s="70"/>
      <c r="AS38" s="70"/>
      <c r="AT38" s="70"/>
      <c r="AU38" s="71">
        <v>208</v>
      </c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1">
        <v>35</v>
      </c>
      <c r="BP38" s="70"/>
      <c r="BQ38" s="71">
        <v>33</v>
      </c>
      <c r="BR38" s="71">
        <v>21</v>
      </c>
      <c r="BS38" s="70"/>
      <c r="BT38" s="70"/>
      <c r="BU38" s="70"/>
      <c r="BV38" s="70"/>
      <c r="BW38" s="70"/>
      <c r="BX38" s="70"/>
      <c r="BY38" s="70"/>
      <c r="BZ38" s="70"/>
      <c r="CA38" s="70"/>
      <c r="CB38" s="70"/>
      <c r="CC38" s="70"/>
      <c r="CD38" s="70"/>
      <c r="CE38" s="70"/>
      <c r="CF38" s="70"/>
      <c r="CG38" s="70"/>
      <c r="CH38" s="70"/>
      <c r="CI38" s="70"/>
      <c r="CJ38" s="70"/>
      <c r="CK38" s="70"/>
      <c r="CL38" s="70"/>
      <c r="CM38" s="70"/>
      <c r="CN38" s="70"/>
      <c r="CO38" s="70"/>
      <c r="CP38" s="70"/>
      <c r="CQ38" s="70"/>
      <c r="CR38" s="70"/>
      <c r="CS38" s="70"/>
      <c r="CT38" s="70"/>
      <c r="CU38" s="70"/>
      <c r="CV38" s="70"/>
      <c r="CW38" s="70"/>
      <c r="CX38" s="70"/>
      <c r="CY38" s="70"/>
      <c r="CZ38" s="70"/>
      <c r="DA38" s="70"/>
      <c r="DB38" s="70"/>
      <c r="DC38" s="70"/>
      <c r="DD38" s="70"/>
      <c r="DE38" s="70"/>
      <c r="DF38" s="70"/>
      <c r="DG38" s="70"/>
      <c r="DH38" s="70"/>
      <c r="DI38" s="70"/>
      <c r="DJ38" s="70"/>
      <c r="DK38" s="70"/>
      <c r="DL38" s="71">
        <v>223</v>
      </c>
      <c r="DM38" s="70"/>
      <c r="DN38" s="70"/>
      <c r="DO38" s="70"/>
      <c r="DP38" s="71">
        <v>596</v>
      </c>
      <c r="DQ38" s="70"/>
      <c r="DR38" s="71">
        <v>25</v>
      </c>
      <c r="DS38" s="70"/>
      <c r="DT38" s="70"/>
      <c r="DU38" s="70"/>
      <c r="DV38" s="70"/>
      <c r="DW38" s="70"/>
      <c r="DX38" s="70"/>
      <c r="DY38" s="70"/>
      <c r="DZ38" s="70"/>
      <c r="EA38" s="70"/>
      <c r="EB38" s="70"/>
      <c r="EC38" s="70"/>
      <c r="ED38" s="70"/>
      <c r="EE38" s="70"/>
      <c r="EF38" s="70"/>
      <c r="EG38" s="70"/>
      <c r="EH38" s="70"/>
      <c r="EI38" s="70"/>
      <c r="EJ38" s="70"/>
      <c r="EK38" s="70"/>
      <c r="EL38" s="70"/>
      <c r="EM38" s="71">
        <v>909</v>
      </c>
      <c r="EN38" s="70"/>
      <c r="EO38" s="70"/>
      <c r="EP38" s="71">
        <v>799</v>
      </c>
      <c r="EQ38" s="70"/>
      <c r="ER38" s="70"/>
      <c r="ES38" s="74">
        <v>87</v>
      </c>
      <c r="ET38" s="70"/>
      <c r="EU38" s="70"/>
    </row>
    <row r="39" spans="1:151" ht="11.1" customHeight="1" x14ac:dyDescent="0.2">
      <c r="A39" s="69" t="s">
        <v>2584</v>
      </c>
      <c r="B39" s="73">
        <v>1629</v>
      </c>
      <c r="C39" s="71">
        <v>155</v>
      </c>
      <c r="D39" s="70"/>
      <c r="E39" s="70"/>
      <c r="F39" s="70"/>
      <c r="G39" s="70"/>
      <c r="H39" s="70"/>
      <c r="I39" s="70"/>
      <c r="J39" s="70"/>
      <c r="K39" s="71">
        <v>997</v>
      </c>
      <c r="L39" s="70"/>
      <c r="M39" s="70"/>
      <c r="N39" s="70"/>
      <c r="O39" s="70"/>
      <c r="P39" s="70"/>
      <c r="Q39" s="70"/>
      <c r="R39" s="71">
        <v>38</v>
      </c>
      <c r="S39" s="70"/>
      <c r="T39" s="73">
        <v>1065</v>
      </c>
      <c r="U39" s="70"/>
      <c r="V39" s="73">
        <v>2287</v>
      </c>
      <c r="W39" s="70"/>
      <c r="X39" s="70"/>
      <c r="Y39" s="70"/>
      <c r="Z39" s="71">
        <v>287</v>
      </c>
      <c r="AA39" s="70"/>
      <c r="AB39" s="70"/>
      <c r="AC39" s="70"/>
      <c r="AD39" s="70"/>
      <c r="AE39" s="71">
        <v>560</v>
      </c>
      <c r="AF39" s="71">
        <v>936</v>
      </c>
      <c r="AG39" s="70"/>
      <c r="AH39" s="70"/>
      <c r="AI39" s="71">
        <v>170</v>
      </c>
      <c r="AJ39" s="71">
        <v>337</v>
      </c>
      <c r="AK39" s="71">
        <v>143</v>
      </c>
      <c r="AL39" s="71">
        <v>293</v>
      </c>
      <c r="AM39" s="71">
        <v>486</v>
      </c>
      <c r="AN39" s="71">
        <v>389</v>
      </c>
      <c r="AO39" s="71">
        <v>628</v>
      </c>
      <c r="AP39" s="71">
        <v>441</v>
      </c>
      <c r="AQ39" s="71">
        <v>115</v>
      </c>
      <c r="AR39" s="71">
        <v>885</v>
      </c>
      <c r="AS39" s="71">
        <v>230</v>
      </c>
      <c r="AT39" s="71">
        <v>196</v>
      </c>
      <c r="AU39" s="71">
        <v>625</v>
      </c>
      <c r="AV39" s="71">
        <v>544</v>
      </c>
      <c r="AW39" s="71">
        <v>98</v>
      </c>
      <c r="AX39" s="71">
        <v>542</v>
      </c>
      <c r="AY39" s="71">
        <v>840</v>
      </c>
      <c r="AZ39" s="71">
        <v>412</v>
      </c>
      <c r="BA39" s="73">
        <v>1785</v>
      </c>
      <c r="BB39" s="71">
        <v>620</v>
      </c>
      <c r="BC39" s="71">
        <v>598</v>
      </c>
      <c r="BD39" s="71">
        <v>151</v>
      </c>
      <c r="BE39" s="71">
        <v>666</v>
      </c>
      <c r="BF39" s="71">
        <v>724</v>
      </c>
      <c r="BG39" s="71">
        <v>77</v>
      </c>
      <c r="BH39" s="71">
        <v>352</v>
      </c>
      <c r="BI39" s="71">
        <v>344</v>
      </c>
      <c r="BJ39" s="71">
        <v>247</v>
      </c>
      <c r="BK39" s="71">
        <v>484</v>
      </c>
      <c r="BL39" s="71">
        <v>654</v>
      </c>
      <c r="BM39" s="71">
        <v>487</v>
      </c>
      <c r="BN39" s="71">
        <v>638</v>
      </c>
      <c r="BO39" s="71">
        <v>215</v>
      </c>
      <c r="BP39" s="70"/>
      <c r="BQ39" s="71">
        <v>622</v>
      </c>
      <c r="BR39" s="71">
        <v>99</v>
      </c>
      <c r="BS39" s="70"/>
      <c r="BT39" s="70"/>
      <c r="BU39" s="70"/>
      <c r="BV39" s="70"/>
      <c r="BW39" s="70"/>
      <c r="BX39" s="70"/>
      <c r="BY39" s="70"/>
      <c r="BZ39" s="70"/>
      <c r="CA39" s="70"/>
      <c r="CB39" s="70"/>
      <c r="CC39" s="70"/>
      <c r="CD39" s="70"/>
      <c r="CE39" s="70"/>
      <c r="CF39" s="70"/>
      <c r="CG39" s="70"/>
      <c r="CH39" s="70"/>
      <c r="CI39" s="70"/>
      <c r="CJ39" s="70"/>
      <c r="CK39" s="70"/>
      <c r="CL39" s="70"/>
      <c r="CM39" s="70"/>
      <c r="CN39" s="70"/>
      <c r="CO39" s="70"/>
      <c r="CP39" s="70"/>
      <c r="CQ39" s="70"/>
      <c r="CR39" s="70"/>
      <c r="CS39" s="70"/>
      <c r="CT39" s="70"/>
      <c r="CU39" s="70"/>
      <c r="CV39" s="70"/>
      <c r="CW39" s="70"/>
      <c r="CX39" s="70"/>
      <c r="CY39" s="70"/>
      <c r="CZ39" s="70"/>
      <c r="DA39" s="70"/>
      <c r="DB39" s="70"/>
      <c r="DC39" s="70"/>
      <c r="DD39" s="70"/>
      <c r="DE39" s="70"/>
      <c r="DF39" s="70"/>
      <c r="DG39" s="70"/>
      <c r="DH39" s="70"/>
      <c r="DI39" s="70"/>
      <c r="DJ39" s="70"/>
      <c r="DK39" s="70"/>
      <c r="DL39" s="71">
        <v>946</v>
      </c>
      <c r="DM39" s="70"/>
      <c r="DN39" s="70"/>
      <c r="DO39" s="70"/>
      <c r="DP39" s="73">
        <v>2197</v>
      </c>
      <c r="DQ39" s="70"/>
      <c r="DR39" s="71">
        <v>10</v>
      </c>
      <c r="DS39" s="70"/>
      <c r="DT39" s="70"/>
      <c r="DU39" s="70"/>
      <c r="DV39" s="70"/>
      <c r="DW39" s="70"/>
      <c r="DX39" s="70"/>
      <c r="DY39" s="70"/>
      <c r="DZ39" s="70"/>
      <c r="EA39" s="70"/>
      <c r="EB39" s="70"/>
      <c r="EC39" s="70"/>
      <c r="ED39" s="70"/>
      <c r="EE39" s="70"/>
      <c r="EF39" s="70"/>
      <c r="EG39" s="70"/>
      <c r="EH39" s="70"/>
      <c r="EI39" s="70"/>
      <c r="EJ39" s="70"/>
      <c r="EK39" s="70"/>
      <c r="EL39" s="70"/>
      <c r="EM39" s="71">
        <v>305</v>
      </c>
      <c r="EN39" s="70"/>
      <c r="EO39" s="70"/>
      <c r="EP39" s="73">
        <v>2468</v>
      </c>
      <c r="EQ39" s="73">
        <v>2285</v>
      </c>
      <c r="ER39" s="71">
        <v>816</v>
      </c>
      <c r="ES39" s="74">
        <v>712</v>
      </c>
      <c r="ET39" s="71">
        <v>919</v>
      </c>
      <c r="EU39" s="71">
        <v>926</v>
      </c>
    </row>
    <row r="40" spans="1:151" ht="11.1" customHeight="1" x14ac:dyDescent="0.2">
      <c r="A40" s="69" t="s">
        <v>2585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70"/>
      <c r="BR40" s="70"/>
      <c r="BS40" s="70"/>
      <c r="BT40" s="70"/>
      <c r="BU40" s="70"/>
      <c r="BV40" s="70"/>
      <c r="BW40" s="70"/>
      <c r="BX40" s="70"/>
      <c r="BY40" s="70"/>
      <c r="BZ40" s="70"/>
      <c r="CA40" s="70"/>
      <c r="CB40" s="70"/>
      <c r="CC40" s="70"/>
      <c r="CD40" s="70"/>
      <c r="CE40" s="70"/>
      <c r="CF40" s="70"/>
      <c r="CG40" s="70"/>
      <c r="CH40" s="70"/>
      <c r="CI40" s="70"/>
      <c r="CJ40" s="70"/>
      <c r="CK40" s="70"/>
      <c r="CL40" s="70"/>
      <c r="CM40" s="70"/>
      <c r="CN40" s="70"/>
      <c r="CO40" s="70"/>
      <c r="CP40" s="70"/>
      <c r="CQ40" s="70"/>
      <c r="CR40" s="70"/>
      <c r="CS40" s="70"/>
      <c r="CT40" s="70"/>
      <c r="CU40" s="70"/>
      <c r="CV40" s="70"/>
      <c r="CW40" s="70"/>
      <c r="CX40" s="70"/>
      <c r="CY40" s="70"/>
      <c r="CZ40" s="70"/>
      <c r="DA40" s="70"/>
      <c r="DB40" s="70"/>
      <c r="DC40" s="70"/>
      <c r="DD40" s="70"/>
      <c r="DE40" s="70"/>
      <c r="DF40" s="70"/>
      <c r="DG40" s="70"/>
      <c r="DH40" s="70"/>
      <c r="DI40" s="70"/>
      <c r="DJ40" s="70"/>
      <c r="DK40" s="70"/>
      <c r="DL40" s="70"/>
      <c r="DM40" s="70"/>
      <c r="DN40" s="70"/>
      <c r="DO40" s="70"/>
      <c r="DP40" s="70"/>
      <c r="DQ40" s="70"/>
      <c r="DR40" s="70"/>
      <c r="DS40" s="70"/>
      <c r="DT40" s="70"/>
      <c r="DU40" s="70"/>
      <c r="DV40" s="70"/>
      <c r="DW40" s="70"/>
      <c r="DX40" s="70"/>
      <c r="DY40" s="70"/>
      <c r="DZ40" s="70"/>
      <c r="EA40" s="70"/>
      <c r="EB40" s="70"/>
      <c r="EC40" s="70"/>
      <c r="ED40" s="70"/>
      <c r="EE40" s="70"/>
      <c r="EF40" s="70"/>
      <c r="EG40" s="70"/>
      <c r="EH40" s="70"/>
      <c r="EI40" s="70"/>
      <c r="EJ40" s="70"/>
      <c r="EK40" s="70"/>
      <c r="EL40" s="70"/>
      <c r="EM40" s="70"/>
      <c r="EN40" s="70"/>
      <c r="EO40" s="70"/>
      <c r="EP40" s="70"/>
      <c r="EQ40" s="70"/>
      <c r="ER40" s="70"/>
      <c r="ES40" s="72"/>
      <c r="ET40" s="70"/>
      <c r="EU40" s="70"/>
    </row>
    <row r="41" spans="1:151" ht="11.1" customHeight="1" x14ac:dyDescent="0.2">
      <c r="A41" s="69" t="s">
        <v>2586</v>
      </c>
      <c r="B41" s="70"/>
      <c r="C41" s="70"/>
      <c r="D41" s="70"/>
      <c r="E41" s="70"/>
      <c r="F41" s="70"/>
      <c r="G41" s="70"/>
      <c r="H41" s="70"/>
      <c r="I41" s="70"/>
      <c r="J41" s="70"/>
      <c r="K41" s="71">
        <v>214</v>
      </c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70"/>
      <c r="BR41" s="70"/>
      <c r="BS41" s="70"/>
      <c r="BT41" s="70"/>
      <c r="BU41" s="70"/>
      <c r="BV41" s="70"/>
      <c r="BW41" s="70"/>
      <c r="BX41" s="70"/>
      <c r="BY41" s="70"/>
      <c r="BZ41" s="70"/>
      <c r="CA41" s="70"/>
      <c r="CB41" s="70"/>
      <c r="CC41" s="70"/>
      <c r="CD41" s="70"/>
      <c r="CE41" s="70"/>
      <c r="CF41" s="70"/>
      <c r="CG41" s="70"/>
      <c r="CH41" s="70"/>
      <c r="CI41" s="70"/>
      <c r="CJ41" s="70"/>
      <c r="CK41" s="70"/>
      <c r="CL41" s="70"/>
      <c r="CM41" s="70"/>
      <c r="CN41" s="70"/>
      <c r="CO41" s="70"/>
      <c r="CP41" s="70"/>
      <c r="CQ41" s="70"/>
      <c r="CR41" s="70"/>
      <c r="CS41" s="70"/>
      <c r="CT41" s="70"/>
      <c r="CU41" s="70"/>
      <c r="CV41" s="70"/>
      <c r="CW41" s="70"/>
      <c r="CX41" s="70"/>
      <c r="CY41" s="70"/>
      <c r="CZ41" s="70"/>
      <c r="DA41" s="70"/>
      <c r="DB41" s="70"/>
      <c r="DC41" s="70"/>
      <c r="DD41" s="70"/>
      <c r="DE41" s="70"/>
      <c r="DF41" s="70"/>
      <c r="DG41" s="70"/>
      <c r="DH41" s="70"/>
      <c r="DI41" s="70"/>
      <c r="DJ41" s="70"/>
      <c r="DK41" s="70"/>
      <c r="DL41" s="70"/>
      <c r="DM41" s="70"/>
      <c r="DN41" s="70"/>
      <c r="DO41" s="70"/>
      <c r="DP41" s="70"/>
      <c r="DQ41" s="70"/>
      <c r="DR41" s="71">
        <v>966</v>
      </c>
      <c r="DS41" s="70"/>
      <c r="DT41" s="70"/>
      <c r="DU41" s="70"/>
      <c r="DV41" s="70"/>
      <c r="DW41" s="70"/>
      <c r="DX41" s="70"/>
      <c r="DY41" s="70"/>
      <c r="DZ41" s="70"/>
      <c r="EA41" s="70"/>
      <c r="EB41" s="70"/>
      <c r="EC41" s="70"/>
      <c r="ED41" s="70"/>
      <c r="EE41" s="70"/>
      <c r="EF41" s="70"/>
      <c r="EG41" s="70"/>
      <c r="EH41" s="70"/>
      <c r="EI41" s="70"/>
      <c r="EJ41" s="70"/>
      <c r="EK41" s="70"/>
      <c r="EL41" s="70"/>
      <c r="EM41" s="70"/>
      <c r="EN41" s="70"/>
      <c r="EO41" s="70"/>
      <c r="EP41" s="71">
        <v>542</v>
      </c>
      <c r="EQ41" s="70"/>
      <c r="ER41" s="70"/>
      <c r="ES41" s="72"/>
      <c r="ET41" s="70"/>
      <c r="EU41" s="70"/>
    </row>
    <row r="42" spans="1:151" ht="11.1" customHeight="1" x14ac:dyDescent="0.2">
      <c r="A42" s="69" t="s">
        <v>2587</v>
      </c>
      <c r="B42" s="71">
        <v>616</v>
      </c>
      <c r="C42" s="71">
        <v>179</v>
      </c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1">
        <v>106</v>
      </c>
      <c r="U42" s="70"/>
      <c r="V42" s="70"/>
      <c r="W42" s="70"/>
      <c r="X42" s="71">
        <v>23</v>
      </c>
      <c r="Y42" s="70"/>
      <c r="Z42" s="71">
        <v>173</v>
      </c>
      <c r="AA42" s="70"/>
      <c r="AB42" s="70"/>
      <c r="AC42" s="70"/>
      <c r="AD42" s="70"/>
      <c r="AE42" s="70"/>
      <c r="AF42" s="70"/>
      <c r="AG42" s="71">
        <v>53</v>
      </c>
      <c r="AH42" s="70"/>
      <c r="AI42" s="70"/>
      <c r="AJ42" s="71">
        <v>30</v>
      </c>
      <c r="AK42" s="70"/>
      <c r="AL42" s="70"/>
      <c r="AM42" s="70"/>
      <c r="AN42" s="70"/>
      <c r="AO42" s="71">
        <v>115</v>
      </c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1">
        <v>73</v>
      </c>
      <c r="BB42" s="70"/>
      <c r="BC42" s="70"/>
      <c r="BD42" s="70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71">
        <v>65</v>
      </c>
      <c r="BR42" s="70"/>
      <c r="BS42" s="70"/>
      <c r="BT42" s="70"/>
      <c r="BU42" s="70"/>
      <c r="BV42" s="70"/>
      <c r="BW42" s="70"/>
      <c r="BX42" s="70"/>
      <c r="BY42" s="70"/>
      <c r="BZ42" s="70"/>
      <c r="CA42" s="70"/>
      <c r="CB42" s="70"/>
      <c r="CC42" s="70"/>
      <c r="CD42" s="70"/>
      <c r="CE42" s="70"/>
      <c r="CF42" s="70"/>
      <c r="CG42" s="70"/>
      <c r="CH42" s="70"/>
      <c r="CI42" s="70"/>
      <c r="CJ42" s="70"/>
      <c r="CK42" s="70"/>
      <c r="CL42" s="70"/>
      <c r="CM42" s="70"/>
      <c r="CN42" s="70"/>
      <c r="CO42" s="70"/>
      <c r="CP42" s="70"/>
      <c r="CQ42" s="70"/>
      <c r="CR42" s="70"/>
      <c r="CS42" s="70"/>
      <c r="CT42" s="70"/>
      <c r="CU42" s="70"/>
      <c r="CV42" s="70"/>
      <c r="CW42" s="70"/>
      <c r="CX42" s="70"/>
      <c r="CY42" s="70"/>
      <c r="CZ42" s="70"/>
      <c r="DA42" s="70"/>
      <c r="DB42" s="70"/>
      <c r="DC42" s="70"/>
      <c r="DD42" s="70"/>
      <c r="DE42" s="70"/>
      <c r="DF42" s="70"/>
      <c r="DG42" s="70"/>
      <c r="DH42" s="70"/>
      <c r="DI42" s="70"/>
      <c r="DJ42" s="70"/>
      <c r="DK42" s="70"/>
      <c r="DL42" s="71">
        <v>44</v>
      </c>
      <c r="DM42" s="70"/>
      <c r="DN42" s="70"/>
      <c r="DO42" s="70"/>
      <c r="DP42" s="70"/>
      <c r="DQ42" s="70"/>
      <c r="DR42" s="70"/>
      <c r="DS42" s="70"/>
      <c r="DT42" s="70"/>
      <c r="DU42" s="70"/>
      <c r="DV42" s="70"/>
      <c r="DW42" s="70"/>
      <c r="DX42" s="70"/>
      <c r="DY42" s="70"/>
      <c r="DZ42" s="70"/>
      <c r="EA42" s="70"/>
      <c r="EB42" s="70"/>
      <c r="EC42" s="70"/>
      <c r="ED42" s="70"/>
      <c r="EE42" s="70"/>
      <c r="EF42" s="70"/>
      <c r="EG42" s="70"/>
      <c r="EH42" s="70"/>
      <c r="EI42" s="70"/>
      <c r="EJ42" s="70"/>
      <c r="EK42" s="70"/>
      <c r="EL42" s="70"/>
      <c r="EM42" s="71">
        <v>356</v>
      </c>
      <c r="EN42" s="70"/>
      <c r="EO42" s="70"/>
      <c r="EP42" s="70"/>
      <c r="EQ42" s="71">
        <v>228</v>
      </c>
      <c r="ER42" s="70"/>
      <c r="ES42" s="72"/>
      <c r="ET42" s="71">
        <v>34</v>
      </c>
      <c r="EU42" s="70"/>
    </row>
    <row r="43" spans="1:151" ht="11.1" customHeight="1" x14ac:dyDescent="0.2">
      <c r="A43" s="69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0"/>
      <c r="BB43" s="70"/>
      <c r="BC43" s="70"/>
      <c r="BD43" s="70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70"/>
      <c r="BR43" s="70"/>
      <c r="BS43" s="70"/>
      <c r="BT43" s="70"/>
      <c r="BU43" s="70"/>
      <c r="BV43" s="70"/>
      <c r="BW43" s="70"/>
      <c r="BX43" s="70"/>
      <c r="BY43" s="70"/>
      <c r="BZ43" s="70"/>
      <c r="CA43" s="70"/>
      <c r="CB43" s="70"/>
      <c r="CC43" s="70"/>
      <c r="CD43" s="70"/>
      <c r="CE43" s="70"/>
      <c r="CF43" s="70"/>
      <c r="CG43" s="70"/>
      <c r="CH43" s="70"/>
      <c r="CI43" s="70"/>
      <c r="CJ43" s="70"/>
      <c r="CK43" s="70"/>
      <c r="CL43" s="70"/>
      <c r="CM43" s="70"/>
      <c r="CN43" s="70"/>
      <c r="CO43" s="70"/>
      <c r="CP43" s="70"/>
      <c r="CQ43" s="70"/>
      <c r="CR43" s="70"/>
      <c r="CS43" s="70"/>
      <c r="CT43" s="70"/>
      <c r="CU43" s="70"/>
      <c r="CV43" s="70"/>
      <c r="CW43" s="70"/>
      <c r="CX43" s="70"/>
      <c r="CY43" s="70"/>
      <c r="CZ43" s="70"/>
      <c r="DA43" s="70"/>
      <c r="DB43" s="70"/>
      <c r="DC43" s="70"/>
      <c r="DD43" s="70"/>
      <c r="DE43" s="70"/>
      <c r="DF43" s="70"/>
      <c r="DG43" s="70"/>
      <c r="DH43" s="70"/>
      <c r="DI43" s="70"/>
      <c r="DJ43" s="70"/>
      <c r="DK43" s="70"/>
      <c r="DL43" s="70"/>
      <c r="DM43" s="70"/>
      <c r="DN43" s="70"/>
      <c r="DO43" s="70"/>
      <c r="DP43" s="70"/>
      <c r="DQ43" s="70"/>
      <c r="DR43" s="70"/>
      <c r="DS43" s="70"/>
      <c r="DT43" s="70"/>
      <c r="DU43" s="70"/>
      <c r="DV43" s="70"/>
      <c r="DW43" s="70"/>
      <c r="DX43" s="70"/>
      <c r="DY43" s="70"/>
      <c r="DZ43" s="70"/>
      <c r="EA43" s="70"/>
      <c r="EB43" s="70"/>
      <c r="EC43" s="70"/>
      <c r="ED43" s="70"/>
      <c r="EE43" s="70"/>
      <c r="EF43" s="70"/>
      <c r="EG43" s="70"/>
      <c r="EH43" s="70"/>
      <c r="EI43" s="70"/>
      <c r="EJ43" s="70"/>
      <c r="EK43" s="70"/>
      <c r="EL43" s="70"/>
      <c r="EM43" s="70"/>
      <c r="EN43" s="70"/>
      <c r="EO43" s="70"/>
      <c r="EP43" s="70"/>
      <c r="EQ43" s="70"/>
      <c r="ER43" s="70"/>
      <c r="ES43" s="72"/>
      <c r="ET43" s="70"/>
      <c r="EU43" s="70"/>
    </row>
    <row r="44" spans="1:151" s="68" customFormat="1" ht="33" customHeight="1" x14ac:dyDescent="0.2">
      <c r="A44" s="65" t="s">
        <v>2588</v>
      </c>
      <c r="B44" s="66">
        <f>SUM(B45:B79)</f>
        <v>2146</v>
      </c>
      <c r="C44" s="66">
        <f t="shared" ref="C44:BN44" si="3">SUM(C45:C79)</f>
        <v>724</v>
      </c>
      <c r="D44" s="66">
        <f t="shared" si="3"/>
        <v>17</v>
      </c>
      <c r="E44" s="66">
        <f t="shared" si="3"/>
        <v>0</v>
      </c>
      <c r="F44" s="66">
        <f t="shared" si="3"/>
        <v>0</v>
      </c>
      <c r="G44" s="66">
        <f t="shared" si="3"/>
        <v>7976</v>
      </c>
      <c r="H44" s="66">
        <f t="shared" si="3"/>
        <v>2975</v>
      </c>
      <c r="I44" s="66">
        <f t="shared" si="3"/>
        <v>1458</v>
      </c>
      <c r="J44" s="66">
        <f t="shared" si="3"/>
        <v>900</v>
      </c>
      <c r="K44" s="66">
        <f t="shared" si="3"/>
        <v>1297</v>
      </c>
      <c r="L44" s="66">
        <f t="shared" si="3"/>
        <v>297</v>
      </c>
      <c r="M44" s="66">
        <f t="shared" si="3"/>
        <v>1677</v>
      </c>
      <c r="N44" s="66">
        <f t="shared" si="3"/>
        <v>330</v>
      </c>
      <c r="O44" s="66">
        <f t="shared" si="3"/>
        <v>1689</v>
      </c>
      <c r="P44" s="66">
        <f t="shared" si="3"/>
        <v>1034</v>
      </c>
      <c r="Q44" s="66">
        <f t="shared" si="3"/>
        <v>533</v>
      </c>
      <c r="R44" s="66">
        <f t="shared" si="3"/>
        <v>5388</v>
      </c>
      <c r="S44" s="66">
        <f t="shared" si="3"/>
        <v>593</v>
      </c>
      <c r="T44" s="66">
        <f t="shared" si="3"/>
        <v>2029</v>
      </c>
      <c r="U44" s="66">
        <f t="shared" si="3"/>
        <v>95</v>
      </c>
      <c r="V44" s="66">
        <f t="shared" si="3"/>
        <v>1307</v>
      </c>
      <c r="W44" s="66">
        <f t="shared" si="3"/>
        <v>2061</v>
      </c>
      <c r="X44" s="66">
        <f t="shared" si="3"/>
        <v>2372</v>
      </c>
      <c r="Y44" s="66">
        <f t="shared" si="3"/>
        <v>2299</v>
      </c>
      <c r="Z44" s="66">
        <f t="shared" si="3"/>
        <v>1945</v>
      </c>
      <c r="AA44" s="66">
        <f t="shared" si="3"/>
        <v>0</v>
      </c>
      <c r="AB44" s="66">
        <f t="shared" si="3"/>
        <v>0</v>
      </c>
      <c r="AC44" s="66">
        <f t="shared" si="3"/>
        <v>1202</v>
      </c>
      <c r="AD44" s="66">
        <f t="shared" si="3"/>
        <v>0</v>
      </c>
      <c r="AE44" s="66">
        <f t="shared" si="3"/>
        <v>1274</v>
      </c>
      <c r="AF44" s="66">
        <f t="shared" si="3"/>
        <v>1763</v>
      </c>
      <c r="AG44" s="66">
        <f t="shared" si="3"/>
        <v>1720</v>
      </c>
      <c r="AH44" s="66">
        <f t="shared" si="3"/>
        <v>0</v>
      </c>
      <c r="AI44" s="66">
        <f t="shared" si="3"/>
        <v>361</v>
      </c>
      <c r="AJ44" s="66">
        <f t="shared" si="3"/>
        <v>793</v>
      </c>
      <c r="AK44" s="66">
        <f t="shared" si="3"/>
        <v>225</v>
      </c>
      <c r="AL44" s="66">
        <f t="shared" si="3"/>
        <v>553</v>
      </c>
      <c r="AM44" s="66">
        <f t="shared" si="3"/>
        <v>761</v>
      </c>
      <c r="AN44" s="66">
        <f t="shared" si="3"/>
        <v>631</v>
      </c>
      <c r="AO44" s="66">
        <f t="shared" si="3"/>
        <v>2177</v>
      </c>
      <c r="AP44" s="66">
        <f t="shared" si="3"/>
        <v>565</v>
      </c>
      <c r="AQ44" s="66">
        <f t="shared" si="3"/>
        <v>97</v>
      </c>
      <c r="AR44" s="66">
        <f t="shared" si="3"/>
        <v>1007</v>
      </c>
      <c r="AS44" s="66">
        <f t="shared" si="3"/>
        <v>659</v>
      </c>
      <c r="AT44" s="66">
        <f t="shared" si="3"/>
        <v>112</v>
      </c>
      <c r="AU44" s="66">
        <f t="shared" si="3"/>
        <v>1800</v>
      </c>
      <c r="AV44" s="66">
        <f t="shared" si="3"/>
        <v>665</v>
      </c>
      <c r="AW44" s="66">
        <f t="shared" si="3"/>
        <v>100</v>
      </c>
      <c r="AX44" s="66">
        <f t="shared" si="3"/>
        <v>1309</v>
      </c>
      <c r="AY44" s="66">
        <f t="shared" si="3"/>
        <v>1359</v>
      </c>
      <c r="AZ44" s="66">
        <f t="shared" si="3"/>
        <v>827</v>
      </c>
      <c r="BA44" s="66">
        <f t="shared" si="3"/>
        <v>5002</v>
      </c>
      <c r="BB44" s="66">
        <f t="shared" si="3"/>
        <v>1003</v>
      </c>
      <c r="BC44" s="66">
        <f t="shared" si="3"/>
        <v>1011</v>
      </c>
      <c r="BD44" s="66">
        <f t="shared" si="3"/>
        <v>199</v>
      </c>
      <c r="BE44" s="66">
        <f t="shared" si="3"/>
        <v>1008</v>
      </c>
      <c r="BF44" s="66">
        <f t="shared" si="3"/>
        <v>1717</v>
      </c>
      <c r="BG44" s="66">
        <f t="shared" si="3"/>
        <v>150</v>
      </c>
      <c r="BH44" s="66">
        <f t="shared" si="3"/>
        <v>518</v>
      </c>
      <c r="BI44" s="66">
        <f t="shared" si="3"/>
        <v>729</v>
      </c>
      <c r="BJ44" s="66">
        <f t="shared" si="3"/>
        <v>687</v>
      </c>
      <c r="BK44" s="66">
        <f t="shared" si="3"/>
        <v>956</v>
      </c>
      <c r="BL44" s="66">
        <f t="shared" si="3"/>
        <v>1112</v>
      </c>
      <c r="BM44" s="66">
        <f t="shared" si="3"/>
        <v>785</v>
      </c>
      <c r="BN44" s="66">
        <f t="shared" si="3"/>
        <v>713</v>
      </c>
      <c r="BO44" s="66">
        <f t="shared" ref="BO44:DZ44" si="4">SUM(BO45:BO79)</f>
        <v>306</v>
      </c>
      <c r="BP44" s="66">
        <f t="shared" si="4"/>
        <v>402</v>
      </c>
      <c r="BQ44" s="66">
        <f t="shared" si="4"/>
        <v>798</v>
      </c>
      <c r="BR44" s="66">
        <f t="shared" si="4"/>
        <v>1238</v>
      </c>
      <c r="BS44" s="66">
        <f t="shared" si="4"/>
        <v>208</v>
      </c>
      <c r="BT44" s="66">
        <f t="shared" si="4"/>
        <v>187</v>
      </c>
      <c r="BU44" s="66">
        <f t="shared" si="4"/>
        <v>150</v>
      </c>
      <c r="BV44" s="66">
        <f t="shared" si="4"/>
        <v>17</v>
      </c>
      <c r="BW44" s="66">
        <f t="shared" si="4"/>
        <v>185</v>
      </c>
      <c r="BX44" s="66">
        <f t="shared" si="4"/>
        <v>0</v>
      </c>
      <c r="BY44" s="66">
        <f t="shared" si="4"/>
        <v>79</v>
      </c>
      <c r="BZ44" s="66">
        <f t="shared" si="4"/>
        <v>0</v>
      </c>
      <c r="CA44" s="66">
        <f t="shared" si="4"/>
        <v>0</v>
      </c>
      <c r="CB44" s="66">
        <f t="shared" si="4"/>
        <v>0</v>
      </c>
      <c r="CC44" s="66">
        <f t="shared" si="4"/>
        <v>0</v>
      </c>
      <c r="CD44" s="66">
        <f t="shared" si="4"/>
        <v>0</v>
      </c>
      <c r="CE44" s="66">
        <f t="shared" si="4"/>
        <v>0</v>
      </c>
      <c r="CF44" s="66">
        <f t="shared" si="4"/>
        <v>0</v>
      </c>
      <c r="CG44" s="66">
        <f t="shared" si="4"/>
        <v>691</v>
      </c>
      <c r="CH44" s="66">
        <f t="shared" si="4"/>
        <v>0</v>
      </c>
      <c r="CI44" s="66">
        <f t="shared" si="4"/>
        <v>0</v>
      </c>
      <c r="CJ44" s="66">
        <f t="shared" si="4"/>
        <v>0</v>
      </c>
      <c r="CK44" s="66">
        <f t="shared" si="4"/>
        <v>0</v>
      </c>
      <c r="CL44" s="66">
        <f t="shared" si="4"/>
        <v>0</v>
      </c>
      <c r="CM44" s="66">
        <f t="shared" si="4"/>
        <v>0</v>
      </c>
      <c r="CN44" s="66">
        <f t="shared" si="4"/>
        <v>0</v>
      </c>
      <c r="CO44" s="66">
        <f t="shared" si="4"/>
        <v>0</v>
      </c>
      <c r="CP44" s="66">
        <f t="shared" si="4"/>
        <v>0</v>
      </c>
      <c r="CQ44" s="66">
        <f t="shared" si="4"/>
        <v>0</v>
      </c>
      <c r="CR44" s="66">
        <f t="shared" si="4"/>
        <v>0</v>
      </c>
      <c r="CS44" s="66">
        <f t="shared" si="4"/>
        <v>0</v>
      </c>
      <c r="CT44" s="66">
        <f t="shared" si="4"/>
        <v>0</v>
      </c>
      <c r="CU44" s="66">
        <f t="shared" si="4"/>
        <v>0</v>
      </c>
      <c r="CV44" s="66">
        <f t="shared" si="4"/>
        <v>0</v>
      </c>
      <c r="CW44" s="66">
        <f t="shared" si="4"/>
        <v>0</v>
      </c>
      <c r="CX44" s="66">
        <f t="shared" si="4"/>
        <v>0</v>
      </c>
      <c r="CY44" s="66">
        <f t="shared" si="4"/>
        <v>0</v>
      </c>
      <c r="CZ44" s="66">
        <f t="shared" si="4"/>
        <v>0</v>
      </c>
      <c r="DA44" s="66">
        <f t="shared" si="4"/>
        <v>0</v>
      </c>
      <c r="DB44" s="66">
        <f t="shared" si="4"/>
        <v>0</v>
      </c>
      <c r="DC44" s="66">
        <f t="shared" si="4"/>
        <v>0</v>
      </c>
      <c r="DD44" s="66">
        <f t="shared" si="4"/>
        <v>0</v>
      </c>
      <c r="DE44" s="66">
        <f t="shared" si="4"/>
        <v>0</v>
      </c>
      <c r="DF44" s="66">
        <f t="shared" si="4"/>
        <v>0</v>
      </c>
      <c r="DG44" s="66">
        <f t="shared" si="4"/>
        <v>0</v>
      </c>
      <c r="DH44" s="66">
        <f t="shared" si="4"/>
        <v>0</v>
      </c>
      <c r="DI44" s="66">
        <f t="shared" si="4"/>
        <v>0</v>
      </c>
      <c r="DJ44" s="66">
        <f t="shared" si="4"/>
        <v>0</v>
      </c>
      <c r="DK44" s="66">
        <f t="shared" si="4"/>
        <v>0</v>
      </c>
      <c r="DL44" s="66">
        <f t="shared" si="4"/>
        <v>3427</v>
      </c>
      <c r="DM44" s="66">
        <f t="shared" si="4"/>
        <v>631</v>
      </c>
      <c r="DN44" s="66">
        <f t="shared" si="4"/>
        <v>0</v>
      </c>
      <c r="DO44" s="66">
        <f t="shared" si="4"/>
        <v>0</v>
      </c>
      <c r="DP44" s="66">
        <f t="shared" si="4"/>
        <v>6809</v>
      </c>
      <c r="DQ44" s="66">
        <f t="shared" si="4"/>
        <v>0</v>
      </c>
      <c r="DR44" s="66">
        <f t="shared" si="4"/>
        <v>2296</v>
      </c>
      <c r="DS44" s="66">
        <f t="shared" si="4"/>
        <v>0</v>
      </c>
      <c r="DT44" s="66">
        <f t="shared" si="4"/>
        <v>0</v>
      </c>
      <c r="DU44" s="66">
        <f t="shared" si="4"/>
        <v>125</v>
      </c>
      <c r="DV44" s="66">
        <f t="shared" si="4"/>
        <v>0</v>
      </c>
      <c r="DW44" s="66">
        <f t="shared" si="4"/>
        <v>168</v>
      </c>
      <c r="DX44" s="66">
        <f t="shared" si="4"/>
        <v>0</v>
      </c>
      <c r="DY44" s="66">
        <f t="shared" si="4"/>
        <v>113</v>
      </c>
      <c r="DZ44" s="66">
        <f t="shared" si="4"/>
        <v>0</v>
      </c>
      <c r="EA44" s="66">
        <f t="shared" ref="EA44:EU44" si="5">SUM(EA45:EA79)</f>
        <v>0</v>
      </c>
      <c r="EB44" s="66">
        <f t="shared" si="5"/>
        <v>0</v>
      </c>
      <c r="EC44" s="66">
        <f t="shared" si="5"/>
        <v>0</v>
      </c>
      <c r="ED44" s="66">
        <f t="shared" si="5"/>
        <v>0</v>
      </c>
      <c r="EE44" s="66">
        <f t="shared" si="5"/>
        <v>0</v>
      </c>
      <c r="EF44" s="66">
        <f t="shared" si="5"/>
        <v>0</v>
      </c>
      <c r="EG44" s="66">
        <f t="shared" si="5"/>
        <v>0</v>
      </c>
      <c r="EH44" s="66">
        <f t="shared" si="5"/>
        <v>0</v>
      </c>
      <c r="EI44" s="66">
        <f t="shared" si="5"/>
        <v>0</v>
      </c>
      <c r="EJ44" s="66">
        <f t="shared" si="5"/>
        <v>0</v>
      </c>
      <c r="EK44" s="66">
        <f t="shared" si="5"/>
        <v>0</v>
      </c>
      <c r="EL44" s="66">
        <f t="shared" si="5"/>
        <v>782</v>
      </c>
      <c r="EM44" s="66">
        <f t="shared" si="5"/>
        <v>3701</v>
      </c>
      <c r="EN44" s="66">
        <f t="shared" si="5"/>
        <v>4345</v>
      </c>
      <c r="EO44" s="66">
        <f t="shared" si="5"/>
        <v>0</v>
      </c>
      <c r="EP44" s="66">
        <f t="shared" si="5"/>
        <v>5388</v>
      </c>
      <c r="EQ44" s="66">
        <f t="shared" si="5"/>
        <v>4963</v>
      </c>
      <c r="ER44" s="66">
        <f t="shared" si="5"/>
        <v>1396</v>
      </c>
      <c r="ES44" s="67">
        <f t="shared" si="5"/>
        <v>1778</v>
      </c>
      <c r="ET44" s="66">
        <f t="shared" si="5"/>
        <v>2220</v>
      </c>
      <c r="EU44" s="66">
        <f t="shared" si="5"/>
        <v>1959</v>
      </c>
    </row>
    <row r="45" spans="1:151" ht="11.1" customHeight="1" x14ac:dyDescent="0.2">
      <c r="A45" s="69" t="s">
        <v>2550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1">
        <v>17</v>
      </c>
      <c r="AQ45" s="70"/>
      <c r="AR45" s="70"/>
      <c r="AS45" s="70"/>
      <c r="AT45" s="70"/>
      <c r="AU45" s="70"/>
      <c r="AV45" s="71">
        <v>73</v>
      </c>
      <c r="AW45" s="70"/>
      <c r="AX45" s="70"/>
      <c r="AY45" s="70"/>
      <c r="AZ45" s="70"/>
      <c r="BA45" s="70"/>
      <c r="BB45" s="70"/>
      <c r="BC45" s="70"/>
      <c r="BD45" s="70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70"/>
      <c r="BR45" s="70"/>
      <c r="BS45" s="70"/>
      <c r="BT45" s="70"/>
      <c r="BU45" s="70"/>
      <c r="BV45" s="70"/>
      <c r="BW45" s="70"/>
      <c r="BX45" s="70"/>
      <c r="BY45" s="70"/>
      <c r="BZ45" s="70"/>
      <c r="CA45" s="70"/>
      <c r="CB45" s="70"/>
      <c r="CC45" s="70"/>
      <c r="CD45" s="70"/>
      <c r="CE45" s="70"/>
      <c r="CF45" s="70"/>
      <c r="CG45" s="70"/>
      <c r="CH45" s="70"/>
      <c r="CI45" s="70"/>
      <c r="CJ45" s="70"/>
      <c r="CK45" s="70"/>
      <c r="CL45" s="70"/>
      <c r="CM45" s="70"/>
      <c r="CN45" s="70"/>
      <c r="CO45" s="70"/>
      <c r="CP45" s="70"/>
      <c r="CQ45" s="70"/>
      <c r="CR45" s="70"/>
      <c r="CS45" s="70"/>
      <c r="CT45" s="70"/>
      <c r="CU45" s="70"/>
      <c r="CV45" s="70"/>
      <c r="CW45" s="70"/>
      <c r="CX45" s="70"/>
      <c r="CY45" s="70"/>
      <c r="CZ45" s="70"/>
      <c r="DA45" s="70"/>
      <c r="DB45" s="70"/>
      <c r="DC45" s="70"/>
      <c r="DD45" s="70"/>
      <c r="DE45" s="70"/>
      <c r="DF45" s="70"/>
      <c r="DG45" s="70"/>
      <c r="DH45" s="70"/>
      <c r="DI45" s="70"/>
      <c r="DJ45" s="70"/>
      <c r="DK45" s="70"/>
      <c r="DL45" s="70"/>
      <c r="DM45" s="70"/>
      <c r="DN45" s="70"/>
      <c r="DO45" s="70"/>
      <c r="DP45" s="70"/>
      <c r="DQ45" s="70"/>
      <c r="DR45" s="70"/>
      <c r="DS45" s="70"/>
      <c r="DT45" s="70"/>
      <c r="DU45" s="70"/>
      <c r="DV45" s="70"/>
      <c r="DW45" s="70"/>
      <c r="DX45" s="70"/>
      <c r="DY45" s="70"/>
      <c r="DZ45" s="70"/>
      <c r="EA45" s="70"/>
      <c r="EB45" s="70"/>
      <c r="EC45" s="70"/>
      <c r="ED45" s="70"/>
      <c r="EE45" s="70"/>
      <c r="EF45" s="70"/>
      <c r="EG45" s="70"/>
      <c r="EH45" s="70"/>
      <c r="EI45" s="70"/>
      <c r="EJ45" s="70"/>
      <c r="EK45" s="70"/>
      <c r="EL45" s="70"/>
      <c r="EM45" s="70"/>
      <c r="EN45" s="70"/>
      <c r="EO45" s="70"/>
      <c r="EP45" s="70"/>
      <c r="EQ45" s="70"/>
      <c r="ER45" s="70"/>
      <c r="ES45" s="72"/>
      <c r="ET45" s="70"/>
      <c r="EU45" s="70"/>
    </row>
    <row r="46" spans="1:151" ht="33" customHeight="1" x14ac:dyDescent="0.2">
      <c r="A46" s="69" t="s">
        <v>2551</v>
      </c>
      <c r="B46" s="70"/>
      <c r="C46" s="71">
        <v>383</v>
      </c>
      <c r="D46" s="70"/>
      <c r="E46" s="70"/>
      <c r="F46" s="70"/>
      <c r="G46" s="70"/>
      <c r="H46" s="70"/>
      <c r="I46" s="70"/>
      <c r="J46" s="71">
        <v>127</v>
      </c>
      <c r="K46" s="70"/>
      <c r="L46" s="71">
        <v>297</v>
      </c>
      <c r="M46" s="71">
        <v>19</v>
      </c>
      <c r="N46" s="70"/>
      <c r="O46" s="71">
        <v>117</v>
      </c>
      <c r="P46" s="71">
        <v>225</v>
      </c>
      <c r="Q46" s="70"/>
      <c r="R46" s="71">
        <v>139</v>
      </c>
      <c r="S46" s="71">
        <v>582</v>
      </c>
      <c r="T46" s="71">
        <v>143</v>
      </c>
      <c r="U46" s="70"/>
      <c r="V46" s="70"/>
      <c r="W46" s="73">
        <v>1503</v>
      </c>
      <c r="X46" s="71">
        <v>41</v>
      </c>
      <c r="Y46" s="70"/>
      <c r="Z46" s="71">
        <v>86</v>
      </c>
      <c r="AA46" s="70"/>
      <c r="AB46" s="70"/>
      <c r="AC46" s="70"/>
      <c r="AD46" s="70"/>
      <c r="AE46" s="71">
        <v>43</v>
      </c>
      <c r="AF46" s="71">
        <v>321</v>
      </c>
      <c r="AG46" s="71">
        <v>160</v>
      </c>
      <c r="AH46" s="70"/>
      <c r="AI46" s="71">
        <v>17</v>
      </c>
      <c r="AJ46" s="71">
        <v>73</v>
      </c>
      <c r="AK46" s="71">
        <v>41</v>
      </c>
      <c r="AL46" s="71">
        <v>42</v>
      </c>
      <c r="AM46" s="71">
        <v>4</v>
      </c>
      <c r="AN46" s="71">
        <v>80</v>
      </c>
      <c r="AO46" s="71">
        <v>469</v>
      </c>
      <c r="AP46" s="71">
        <v>62</v>
      </c>
      <c r="AQ46" s="71">
        <v>4</v>
      </c>
      <c r="AR46" s="70"/>
      <c r="AS46" s="71">
        <v>19</v>
      </c>
      <c r="AT46" s="71">
        <v>4</v>
      </c>
      <c r="AU46" s="71">
        <v>194</v>
      </c>
      <c r="AV46" s="70"/>
      <c r="AW46" s="71">
        <v>11</v>
      </c>
      <c r="AX46" s="71">
        <v>200</v>
      </c>
      <c r="AY46" s="71">
        <v>13</v>
      </c>
      <c r="AZ46" s="71">
        <v>104</v>
      </c>
      <c r="BA46" s="71">
        <v>278</v>
      </c>
      <c r="BB46" s="71">
        <v>67</v>
      </c>
      <c r="BC46" s="71">
        <v>8</v>
      </c>
      <c r="BD46" s="70"/>
      <c r="BE46" s="71">
        <v>42</v>
      </c>
      <c r="BF46" s="71">
        <v>139</v>
      </c>
      <c r="BG46" s="71">
        <v>6</v>
      </c>
      <c r="BH46" s="71">
        <v>58</v>
      </c>
      <c r="BI46" s="71">
        <v>41</v>
      </c>
      <c r="BJ46" s="71">
        <v>11</v>
      </c>
      <c r="BK46" s="71">
        <v>153</v>
      </c>
      <c r="BL46" s="71">
        <v>3</v>
      </c>
      <c r="BM46" s="71">
        <v>38</v>
      </c>
      <c r="BN46" s="71">
        <v>59</v>
      </c>
      <c r="BO46" s="71">
        <v>72</v>
      </c>
      <c r="BP46" s="71">
        <v>51</v>
      </c>
      <c r="BQ46" s="70"/>
      <c r="BR46" s="71">
        <v>232</v>
      </c>
      <c r="BS46" s="70"/>
      <c r="BT46" s="71">
        <v>24</v>
      </c>
      <c r="BU46" s="70"/>
      <c r="BV46" s="70"/>
      <c r="BW46" s="70"/>
      <c r="BX46" s="70"/>
      <c r="BY46" s="70"/>
      <c r="BZ46" s="70"/>
      <c r="CA46" s="70"/>
      <c r="CB46" s="70"/>
      <c r="CC46" s="70"/>
      <c r="CD46" s="70"/>
      <c r="CE46" s="70"/>
      <c r="CF46" s="70"/>
      <c r="CG46" s="70"/>
      <c r="CH46" s="70"/>
      <c r="CI46" s="70"/>
      <c r="CJ46" s="70"/>
      <c r="CK46" s="70"/>
      <c r="CL46" s="70"/>
      <c r="CM46" s="70"/>
      <c r="CN46" s="70"/>
      <c r="CO46" s="70"/>
      <c r="CP46" s="70"/>
      <c r="CQ46" s="70"/>
      <c r="CR46" s="70"/>
      <c r="CS46" s="70"/>
      <c r="CT46" s="70"/>
      <c r="CU46" s="70"/>
      <c r="CV46" s="70"/>
      <c r="CW46" s="70"/>
      <c r="CX46" s="70"/>
      <c r="CY46" s="70"/>
      <c r="CZ46" s="70"/>
      <c r="DA46" s="70"/>
      <c r="DB46" s="70"/>
      <c r="DC46" s="70"/>
      <c r="DD46" s="70"/>
      <c r="DE46" s="70"/>
      <c r="DF46" s="70"/>
      <c r="DG46" s="70"/>
      <c r="DH46" s="70"/>
      <c r="DI46" s="70"/>
      <c r="DJ46" s="70"/>
      <c r="DK46" s="70"/>
      <c r="DL46" s="71">
        <v>659</v>
      </c>
      <c r="DM46" s="70"/>
      <c r="DN46" s="70"/>
      <c r="DO46" s="70"/>
      <c r="DP46" s="71">
        <v>633</v>
      </c>
      <c r="DQ46" s="70"/>
      <c r="DR46" s="70"/>
      <c r="DS46" s="70"/>
      <c r="DT46" s="70"/>
      <c r="DU46" s="70"/>
      <c r="DV46" s="70"/>
      <c r="DW46" s="70"/>
      <c r="DX46" s="70"/>
      <c r="DY46" s="70"/>
      <c r="DZ46" s="70"/>
      <c r="EA46" s="70"/>
      <c r="EB46" s="70"/>
      <c r="EC46" s="70"/>
      <c r="ED46" s="70"/>
      <c r="EE46" s="70"/>
      <c r="EF46" s="70"/>
      <c r="EG46" s="70"/>
      <c r="EH46" s="70"/>
      <c r="EI46" s="70"/>
      <c r="EJ46" s="70"/>
      <c r="EK46" s="70"/>
      <c r="EL46" s="70"/>
      <c r="EM46" s="71">
        <v>443</v>
      </c>
      <c r="EN46" s="73">
        <v>4139</v>
      </c>
      <c r="EO46" s="70"/>
      <c r="EP46" s="71">
        <v>38</v>
      </c>
      <c r="EQ46" s="70"/>
      <c r="ER46" s="71">
        <v>129</v>
      </c>
      <c r="ES46" s="74">
        <v>227</v>
      </c>
      <c r="ET46" s="71">
        <v>200</v>
      </c>
      <c r="EU46" s="71">
        <v>92</v>
      </c>
    </row>
    <row r="47" spans="1:151" ht="21.95" customHeight="1" x14ac:dyDescent="0.2">
      <c r="A47" s="69" t="s">
        <v>2552</v>
      </c>
      <c r="B47" s="70"/>
      <c r="C47" s="71">
        <v>45</v>
      </c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1">
        <v>11</v>
      </c>
      <c r="T47" s="71">
        <v>55</v>
      </c>
      <c r="U47" s="70"/>
      <c r="V47" s="70"/>
      <c r="W47" s="71">
        <v>363</v>
      </c>
      <c r="X47" s="71">
        <v>22</v>
      </c>
      <c r="Y47" s="70"/>
      <c r="Z47" s="71">
        <v>44</v>
      </c>
      <c r="AA47" s="70"/>
      <c r="AB47" s="70"/>
      <c r="AC47" s="70"/>
      <c r="AD47" s="70"/>
      <c r="AE47" s="71">
        <v>101</v>
      </c>
      <c r="AF47" s="71">
        <v>310</v>
      </c>
      <c r="AG47" s="71">
        <v>152</v>
      </c>
      <c r="AH47" s="70"/>
      <c r="AI47" s="70"/>
      <c r="AJ47" s="71">
        <v>107</v>
      </c>
      <c r="AK47" s="70"/>
      <c r="AL47" s="71">
        <v>23</v>
      </c>
      <c r="AM47" s="71">
        <v>35</v>
      </c>
      <c r="AN47" s="70"/>
      <c r="AO47" s="70"/>
      <c r="AP47" s="70"/>
      <c r="AQ47" s="71">
        <v>1</v>
      </c>
      <c r="AR47" s="70"/>
      <c r="AS47" s="71">
        <v>82</v>
      </c>
      <c r="AT47" s="71">
        <v>11</v>
      </c>
      <c r="AU47" s="70"/>
      <c r="AV47" s="71">
        <v>18</v>
      </c>
      <c r="AW47" s="70"/>
      <c r="AX47" s="70"/>
      <c r="AY47" s="70"/>
      <c r="AZ47" s="70"/>
      <c r="BA47" s="70"/>
      <c r="BB47" s="70"/>
      <c r="BC47" s="71">
        <v>54</v>
      </c>
      <c r="BD47" s="70"/>
      <c r="BE47" s="71">
        <v>109</v>
      </c>
      <c r="BF47" s="70"/>
      <c r="BG47" s="71">
        <v>8</v>
      </c>
      <c r="BH47" s="70"/>
      <c r="BI47" s="70"/>
      <c r="BJ47" s="71">
        <v>84</v>
      </c>
      <c r="BK47" s="70"/>
      <c r="BL47" s="71">
        <v>61</v>
      </c>
      <c r="BM47" s="71">
        <v>79</v>
      </c>
      <c r="BN47" s="70"/>
      <c r="BO47" s="71">
        <v>47</v>
      </c>
      <c r="BP47" s="70"/>
      <c r="BQ47" s="70"/>
      <c r="BR47" s="70"/>
      <c r="BS47" s="70"/>
      <c r="BT47" s="70"/>
      <c r="BU47" s="70"/>
      <c r="BV47" s="70"/>
      <c r="BW47" s="70"/>
      <c r="BX47" s="70"/>
      <c r="BY47" s="70"/>
      <c r="BZ47" s="70"/>
      <c r="CA47" s="70"/>
      <c r="CB47" s="70"/>
      <c r="CC47" s="70"/>
      <c r="CD47" s="70"/>
      <c r="CE47" s="70"/>
      <c r="CF47" s="70"/>
      <c r="CG47" s="70"/>
      <c r="CH47" s="70"/>
      <c r="CI47" s="70"/>
      <c r="CJ47" s="70"/>
      <c r="CK47" s="70"/>
      <c r="CL47" s="70"/>
      <c r="CM47" s="70"/>
      <c r="CN47" s="70"/>
      <c r="CO47" s="70"/>
      <c r="CP47" s="70"/>
      <c r="CQ47" s="70"/>
      <c r="CR47" s="70"/>
      <c r="CS47" s="70"/>
      <c r="CT47" s="70"/>
      <c r="CU47" s="70"/>
      <c r="CV47" s="70"/>
      <c r="CW47" s="70"/>
      <c r="CX47" s="70"/>
      <c r="CY47" s="70"/>
      <c r="CZ47" s="70"/>
      <c r="DA47" s="70"/>
      <c r="DB47" s="70"/>
      <c r="DC47" s="70"/>
      <c r="DD47" s="70"/>
      <c r="DE47" s="70"/>
      <c r="DF47" s="70"/>
      <c r="DG47" s="70"/>
      <c r="DH47" s="70"/>
      <c r="DI47" s="70"/>
      <c r="DJ47" s="70"/>
      <c r="DK47" s="70"/>
      <c r="DL47" s="71">
        <v>624</v>
      </c>
      <c r="DM47" s="70"/>
      <c r="DN47" s="70"/>
      <c r="DO47" s="70"/>
      <c r="DP47" s="71">
        <v>353</v>
      </c>
      <c r="DQ47" s="70"/>
      <c r="DR47" s="70"/>
      <c r="DS47" s="70"/>
      <c r="DT47" s="70"/>
      <c r="DU47" s="70"/>
      <c r="DV47" s="70"/>
      <c r="DW47" s="70"/>
      <c r="DX47" s="70"/>
      <c r="DY47" s="70"/>
      <c r="DZ47" s="70"/>
      <c r="EA47" s="70"/>
      <c r="EB47" s="70"/>
      <c r="EC47" s="70"/>
      <c r="ED47" s="70"/>
      <c r="EE47" s="70"/>
      <c r="EF47" s="70"/>
      <c r="EG47" s="70"/>
      <c r="EH47" s="70"/>
      <c r="EI47" s="70"/>
      <c r="EJ47" s="70"/>
      <c r="EK47" s="70"/>
      <c r="EL47" s="70"/>
      <c r="EM47" s="70"/>
      <c r="EN47" s="71">
        <v>206</v>
      </c>
      <c r="EO47" s="70"/>
      <c r="EP47" s="70"/>
      <c r="EQ47" s="70"/>
      <c r="ER47" s="70"/>
      <c r="ES47" s="74">
        <v>259</v>
      </c>
      <c r="ET47" s="71">
        <v>44</v>
      </c>
      <c r="EU47" s="71">
        <v>290</v>
      </c>
    </row>
    <row r="48" spans="1:151" ht="33" customHeight="1" x14ac:dyDescent="0.2">
      <c r="A48" s="69" t="s">
        <v>2589</v>
      </c>
      <c r="B48" s="70"/>
      <c r="C48" s="71">
        <v>296</v>
      </c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  <c r="BI48" s="70"/>
      <c r="BJ48" s="70"/>
      <c r="BK48" s="70"/>
      <c r="BL48" s="70"/>
      <c r="BM48" s="70"/>
      <c r="BN48" s="70"/>
      <c r="BO48" s="70"/>
      <c r="BP48" s="70"/>
      <c r="BQ48" s="70"/>
      <c r="BR48" s="70"/>
      <c r="BS48" s="70"/>
      <c r="BT48" s="70"/>
      <c r="BU48" s="70"/>
      <c r="BV48" s="70"/>
      <c r="BW48" s="70"/>
      <c r="BX48" s="70"/>
      <c r="BY48" s="71">
        <v>79</v>
      </c>
      <c r="BZ48" s="70"/>
      <c r="CA48" s="70"/>
      <c r="CB48" s="70"/>
      <c r="CC48" s="70"/>
      <c r="CD48" s="70"/>
      <c r="CE48" s="70"/>
      <c r="CF48" s="70"/>
      <c r="CG48" s="70"/>
      <c r="CH48" s="70"/>
      <c r="CI48" s="70"/>
      <c r="CJ48" s="70"/>
      <c r="CK48" s="70"/>
      <c r="CL48" s="70"/>
      <c r="CM48" s="70"/>
      <c r="CN48" s="70"/>
      <c r="CO48" s="70"/>
      <c r="CP48" s="70"/>
      <c r="CQ48" s="70"/>
      <c r="CR48" s="70"/>
      <c r="CS48" s="70"/>
      <c r="CT48" s="70"/>
      <c r="CU48" s="70"/>
      <c r="CV48" s="70"/>
      <c r="CW48" s="70"/>
      <c r="CX48" s="70"/>
      <c r="CY48" s="70"/>
      <c r="CZ48" s="70"/>
      <c r="DA48" s="70"/>
      <c r="DB48" s="70"/>
      <c r="DC48" s="70"/>
      <c r="DD48" s="70"/>
      <c r="DE48" s="70"/>
      <c r="DF48" s="70"/>
      <c r="DG48" s="70"/>
      <c r="DH48" s="70"/>
      <c r="DI48" s="70"/>
      <c r="DJ48" s="70"/>
      <c r="DK48" s="70"/>
      <c r="DL48" s="70"/>
      <c r="DM48" s="70"/>
      <c r="DN48" s="70"/>
      <c r="DO48" s="70"/>
      <c r="DP48" s="70"/>
      <c r="DQ48" s="70"/>
      <c r="DR48" s="70"/>
      <c r="DS48" s="70"/>
      <c r="DT48" s="70"/>
      <c r="DU48" s="71">
        <v>125</v>
      </c>
      <c r="DV48" s="70"/>
      <c r="DW48" s="71">
        <v>68</v>
      </c>
      <c r="DX48" s="70"/>
      <c r="DY48" s="71">
        <v>113</v>
      </c>
      <c r="DZ48" s="70"/>
      <c r="EA48" s="70"/>
      <c r="EB48" s="70"/>
      <c r="EC48" s="70"/>
      <c r="ED48" s="70"/>
      <c r="EE48" s="70"/>
      <c r="EF48" s="70"/>
      <c r="EG48" s="70"/>
      <c r="EH48" s="70"/>
      <c r="EI48" s="70"/>
      <c r="EJ48" s="70"/>
      <c r="EK48" s="70"/>
      <c r="EL48" s="70"/>
      <c r="EM48" s="71">
        <v>455</v>
      </c>
      <c r="EN48" s="70"/>
      <c r="EO48" s="70"/>
      <c r="EP48" s="70"/>
      <c r="EQ48" s="70"/>
      <c r="ER48" s="70"/>
      <c r="ES48" s="72"/>
      <c r="ET48" s="70"/>
      <c r="EU48" s="70"/>
    </row>
    <row r="49" spans="1:151" ht="11.1" customHeight="1" x14ac:dyDescent="0.2">
      <c r="A49" s="69" t="s">
        <v>2553</v>
      </c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  <c r="BE49" s="70"/>
      <c r="BF49" s="70"/>
      <c r="BG49" s="70"/>
      <c r="BH49" s="70"/>
      <c r="BI49" s="70"/>
      <c r="BJ49" s="70"/>
      <c r="BK49" s="70"/>
      <c r="BL49" s="70"/>
      <c r="BM49" s="70"/>
      <c r="BN49" s="70"/>
      <c r="BO49" s="70"/>
      <c r="BP49" s="70"/>
      <c r="BQ49" s="70"/>
      <c r="BR49" s="70"/>
      <c r="BS49" s="70"/>
      <c r="BT49" s="70"/>
      <c r="BU49" s="70"/>
      <c r="BV49" s="70"/>
      <c r="BW49" s="70"/>
      <c r="BX49" s="70"/>
      <c r="BY49" s="70"/>
      <c r="BZ49" s="70"/>
      <c r="CA49" s="70"/>
      <c r="CB49" s="70"/>
      <c r="CC49" s="70"/>
      <c r="CD49" s="70"/>
      <c r="CE49" s="70"/>
      <c r="CF49" s="70"/>
      <c r="CG49" s="70"/>
      <c r="CH49" s="70"/>
      <c r="CI49" s="70"/>
      <c r="CJ49" s="70"/>
      <c r="CK49" s="70"/>
      <c r="CL49" s="70"/>
      <c r="CM49" s="70"/>
      <c r="CN49" s="70"/>
      <c r="CO49" s="70"/>
      <c r="CP49" s="70"/>
      <c r="CQ49" s="70"/>
      <c r="CR49" s="70"/>
      <c r="CS49" s="70"/>
      <c r="CT49" s="70"/>
      <c r="CU49" s="70"/>
      <c r="CV49" s="70"/>
      <c r="CW49" s="70"/>
      <c r="CX49" s="70"/>
      <c r="CY49" s="70"/>
      <c r="CZ49" s="70"/>
      <c r="DA49" s="70"/>
      <c r="DB49" s="70"/>
      <c r="DC49" s="70"/>
      <c r="DD49" s="70"/>
      <c r="DE49" s="70"/>
      <c r="DF49" s="70"/>
      <c r="DG49" s="70"/>
      <c r="DH49" s="70"/>
      <c r="DI49" s="70"/>
      <c r="DJ49" s="70"/>
      <c r="DK49" s="70"/>
      <c r="DL49" s="70"/>
      <c r="DM49" s="70"/>
      <c r="DN49" s="70"/>
      <c r="DO49" s="70"/>
      <c r="DP49" s="70"/>
      <c r="DQ49" s="70"/>
      <c r="DR49" s="71">
        <v>230</v>
      </c>
      <c r="DS49" s="70"/>
      <c r="DT49" s="70"/>
      <c r="DU49" s="70"/>
      <c r="DV49" s="70"/>
      <c r="DW49" s="70"/>
      <c r="DX49" s="70"/>
      <c r="DY49" s="70"/>
      <c r="DZ49" s="70"/>
      <c r="EA49" s="70"/>
      <c r="EB49" s="70"/>
      <c r="EC49" s="70"/>
      <c r="ED49" s="70"/>
      <c r="EE49" s="70"/>
      <c r="EF49" s="70"/>
      <c r="EG49" s="70"/>
      <c r="EH49" s="70"/>
      <c r="EI49" s="70"/>
      <c r="EJ49" s="70"/>
      <c r="EK49" s="70"/>
      <c r="EL49" s="70"/>
      <c r="EM49" s="71">
        <v>322</v>
      </c>
      <c r="EN49" s="70"/>
      <c r="EO49" s="70"/>
      <c r="EP49" s="70"/>
      <c r="EQ49" s="70"/>
      <c r="ER49" s="70"/>
      <c r="ES49" s="72"/>
      <c r="ET49" s="70"/>
      <c r="EU49" s="70"/>
    </row>
    <row r="50" spans="1:151" ht="11.1" customHeight="1" x14ac:dyDescent="0.2">
      <c r="A50" s="69" t="s">
        <v>2554</v>
      </c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1">
        <v>71</v>
      </c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1">
        <v>5</v>
      </c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  <c r="BI50" s="70"/>
      <c r="BJ50" s="70"/>
      <c r="BK50" s="70"/>
      <c r="BL50" s="70"/>
      <c r="BM50" s="70"/>
      <c r="BN50" s="70"/>
      <c r="BO50" s="70"/>
      <c r="BP50" s="70"/>
      <c r="BQ50" s="70"/>
      <c r="BR50" s="70"/>
      <c r="BS50" s="70"/>
      <c r="BT50" s="70"/>
      <c r="BU50" s="70"/>
      <c r="BV50" s="70"/>
      <c r="BW50" s="70"/>
      <c r="BX50" s="70"/>
      <c r="BY50" s="70"/>
      <c r="BZ50" s="70"/>
      <c r="CA50" s="70"/>
      <c r="CB50" s="70"/>
      <c r="CC50" s="70"/>
      <c r="CD50" s="70"/>
      <c r="CE50" s="70"/>
      <c r="CF50" s="70"/>
      <c r="CG50" s="70"/>
      <c r="CH50" s="70"/>
      <c r="CI50" s="70"/>
      <c r="CJ50" s="70"/>
      <c r="CK50" s="70"/>
      <c r="CL50" s="70"/>
      <c r="CM50" s="70"/>
      <c r="CN50" s="70"/>
      <c r="CO50" s="70"/>
      <c r="CP50" s="70"/>
      <c r="CQ50" s="70"/>
      <c r="CR50" s="70"/>
      <c r="CS50" s="70"/>
      <c r="CT50" s="70"/>
      <c r="CU50" s="70"/>
      <c r="CV50" s="70"/>
      <c r="CW50" s="70"/>
      <c r="CX50" s="70"/>
      <c r="CY50" s="70"/>
      <c r="CZ50" s="70"/>
      <c r="DA50" s="70"/>
      <c r="DB50" s="70"/>
      <c r="DC50" s="70"/>
      <c r="DD50" s="70"/>
      <c r="DE50" s="70"/>
      <c r="DF50" s="70"/>
      <c r="DG50" s="70"/>
      <c r="DH50" s="70"/>
      <c r="DI50" s="70"/>
      <c r="DJ50" s="70"/>
      <c r="DK50" s="70"/>
      <c r="DL50" s="70"/>
      <c r="DM50" s="70"/>
      <c r="DN50" s="70"/>
      <c r="DO50" s="70"/>
      <c r="DP50" s="70"/>
      <c r="DQ50" s="70"/>
      <c r="DR50" s="71">
        <v>355</v>
      </c>
      <c r="DS50" s="70"/>
      <c r="DT50" s="70"/>
      <c r="DU50" s="70"/>
      <c r="DV50" s="70"/>
      <c r="DW50" s="70"/>
      <c r="DX50" s="70"/>
      <c r="DY50" s="70"/>
      <c r="DZ50" s="70"/>
      <c r="EA50" s="70"/>
      <c r="EB50" s="70"/>
      <c r="EC50" s="70"/>
      <c r="ED50" s="70"/>
      <c r="EE50" s="70"/>
      <c r="EF50" s="70"/>
      <c r="EG50" s="70"/>
      <c r="EH50" s="70"/>
      <c r="EI50" s="70"/>
      <c r="EJ50" s="70"/>
      <c r="EK50" s="70"/>
      <c r="EL50" s="70"/>
      <c r="EM50" s="70"/>
      <c r="EN50" s="70"/>
      <c r="EO50" s="70"/>
      <c r="EP50" s="70"/>
      <c r="EQ50" s="70"/>
      <c r="ER50" s="70"/>
      <c r="ES50" s="72"/>
      <c r="ET50" s="70"/>
      <c r="EU50" s="70"/>
    </row>
    <row r="51" spans="1:151" ht="11.1" customHeight="1" x14ac:dyDescent="0.2">
      <c r="A51" s="69" t="s">
        <v>2555</v>
      </c>
      <c r="B51" s="71">
        <v>438</v>
      </c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  <c r="BI51" s="70"/>
      <c r="BJ51" s="70"/>
      <c r="BK51" s="70"/>
      <c r="BL51" s="70"/>
      <c r="BM51" s="70"/>
      <c r="BN51" s="70"/>
      <c r="BO51" s="70"/>
      <c r="BP51" s="70"/>
      <c r="BQ51" s="70"/>
      <c r="BR51" s="70"/>
      <c r="BS51" s="70"/>
      <c r="BT51" s="70"/>
      <c r="BU51" s="70"/>
      <c r="BV51" s="70"/>
      <c r="BW51" s="70"/>
      <c r="BX51" s="70"/>
      <c r="BY51" s="70"/>
      <c r="BZ51" s="70"/>
      <c r="CA51" s="70"/>
      <c r="CB51" s="70"/>
      <c r="CC51" s="70"/>
      <c r="CD51" s="70"/>
      <c r="CE51" s="70"/>
      <c r="CF51" s="70"/>
      <c r="CG51" s="70"/>
      <c r="CH51" s="70"/>
      <c r="CI51" s="70"/>
      <c r="CJ51" s="70"/>
      <c r="CK51" s="70"/>
      <c r="CL51" s="70"/>
      <c r="CM51" s="70"/>
      <c r="CN51" s="70"/>
      <c r="CO51" s="70"/>
      <c r="CP51" s="70"/>
      <c r="CQ51" s="70"/>
      <c r="CR51" s="70"/>
      <c r="CS51" s="70"/>
      <c r="CT51" s="70"/>
      <c r="CU51" s="70"/>
      <c r="CV51" s="70"/>
      <c r="CW51" s="70"/>
      <c r="CX51" s="70"/>
      <c r="CY51" s="70"/>
      <c r="CZ51" s="70"/>
      <c r="DA51" s="70"/>
      <c r="DB51" s="70"/>
      <c r="DC51" s="70"/>
      <c r="DD51" s="70"/>
      <c r="DE51" s="70"/>
      <c r="DF51" s="70"/>
      <c r="DG51" s="70"/>
      <c r="DH51" s="70"/>
      <c r="DI51" s="70"/>
      <c r="DJ51" s="70"/>
      <c r="DK51" s="70"/>
      <c r="DL51" s="70"/>
      <c r="DM51" s="70"/>
      <c r="DN51" s="70"/>
      <c r="DO51" s="70"/>
      <c r="DP51" s="70"/>
      <c r="DQ51" s="70"/>
      <c r="DR51" s="70"/>
      <c r="DS51" s="70"/>
      <c r="DT51" s="70"/>
      <c r="DU51" s="70"/>
      <c r="DV51" s="70"/>
      <c r="DW51" s="70"/>
      <c r="DX51" s="70"/>
      <c r="DY51" s="70"/>
      <c r="DZ51" s="70"/>
      <c r="EA51" s="70"/>
      <c r="EB51" s="70"/>
      <c r="EC51" s="70"/>
      <c r="ED51" s="70"/>
      <c r="EE51" s="70"/>
      <c r="EF51" s="70"/>
      <c r="EG51" s="70"/>
      <c r="EH51" s="70"/>
      <c r="EI51" s="70"/>
      <c r="EJ51" s="70"/>
      <c r="EK51" s="70"/>
      <c r="EL51" s="70"/>
      <c r="EM51" s="70"/>
      <c r="EN51" s="70"/>
      <c r="EO51" s="70"/>
      <c r="EP51" s="70"/>
      <c r="EQ51" s="70"/>
      <c r="ER51" s="70"/>
      <c r="ES51" s="72"/>
      <c r="ET51" s="70"/>
      <c r="EU51" s="70"/>
    </row>
    <row r="52" spans="1:151" ht="11.1" customHeight="1" x14ac:dyDescent="0.2">
      <c r="A52" s="69" t="s">
        <v>2556</v>
      </c>
      <c r="B52" s="70"/>
      <c r="C52" s="70"/>
      <c r="D52" s="70"/>
      <c r="E52" s="70"/>
      <c r="F52" s="70"/>
      <c r="G52" s="70"/>
      <c r="H52" s="70"/>
      <c r="I52" s="73">
        <v>1458</v>
      </c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1">
        <v>45</v>
      </c>
      <c r="AV52" s="70"/>
      <c r="AW52" s="70"/>
      <c r="AX52" s="70"/>
      <c r="AY52" s="70"/>
      <c r="AZ52" s="70"/>
      <c r="BA52" s="70"/>
      <c r="BB52" s="70"/>
      <c r="BC52" s="70"/>
      <c r="BD52" s="70"/>
      <c r="BE52" s="70"/>
      <c r="BF52" s="70"/>
      <c r="BG52" s="70"/>
      <c r="BH52" s="70"/>
      <c r="BI52" s="70"/>
      <c r="BJ52" s="70"/>
      <c r="BK52" s="70"/>
      <c r="BL52" s="70"/>
      <c r="BM52" s="70"/>
      <c r="BN52" s="70"/>
      <c r="BO52" s="70"/>
      <c r="BP52" s="70"/>
      <c r="BQ52" s="70"/>
      <c r="BR52" s="70"/>
      <c r="BS52" s="70"/>
      <c r="BT52" s="70"/>
      <c r="BU52" s="70"/>
      <c r="BV52" s="70"/>
      <c r="BW52" s="70"/>
      <c r="BX52" s="70"/>
      <c r="BY52" s="70"/>
      <c r="BZ52" s="70"/>
      <c r="CA52" s="70"/>
      <c r="CB52" s="70"/>
      <c r="CC52" s="70"/>
      <c r="CD52" s="70"/>
      <c r="CE52" s="70"/>
      <c r="CF52" s="70"/>
      <c r="CG52" s="70"/>
      <c r="CH52" s="70"/>
      <c r="CI52" s="70"/>
      <c r="CJ52" s="70"/>
      <c r="CK52" s="70"/>
      <c r="CL52" s="70"/>
      <c r="CM52" s="70"/>
      <c r="CN52" s="70"/>
      <c r="CO52" s="70"/>
      <c r="CP52" s="70"/>
      <c r="CQ52" s="70"/>
      <c r="CR52" s="70"/>
      <c r="CS52" s="70"/>
      <c r="CT52" s="70"/>
      <c r="CU52" s="70"/>
      <c r="CV52" s="70"/>
      <c r="CW52" s="70"/>
      <c r="CX52" s="70"/>
      <c r="CY52" s="70"/>
      <c r="CZ52" s="70"/>
      <c r="DA52" s="70"/>
      <c r="DB52" s="70"/>
      <c r="DC52" s="70"/>
      <c r="DD52" s="70"/>
      <c r="DE52" s="70"/>
      <c r="DF52" s="70"/>
      <c r="DG52" s="70"/>
      <c r="DH52" s="70"/>
      <c r="DI52" s="70"/>
      <c r="DJ52" s="70"/>
      <c r="DK52" s="70"/>
      <c r="DL52" s="70"/>
      <c r="DM52" s="70"/>
      <c r="DN52" s="70"/>
      <c r="DO52" s="70"/>
      <c r="DP52" s="70"/>
      <c r="DQ52" s="70"/>
      <c r="DR52" s="70"/>
      <c r="DS52" s="70"/>
      <c r="DT52" s="70"/>
      <c r="DU52" s="70"/>
      <c r="DV52" s="70"/>
      <c r="DW52" s="70"/>
      <c r="DX52" s="70"/>
      <c r="DY52" s="70"/>
      <c r="DZ52" s="70"/>
      <c r="EA52" s="70"/>
      <c r="EB52" s="70"/>
      <c r="EC52" s="70"/>
      <c r="ED52" s="70"/>
      <c r="EE52" s="70"/>
      <c r="EF52" s="70"/>
      <c r="EG52" s="70"/>
      <c r="EH52" s="70"/>
      <c r="EI52" s="70"/>
      <c r="EJ52" s="70"/>
      <c r="EK52" s="70"/>
      <c r="EL52" s="70"/>
      <c r="EM52" s="70"/>
      <c r="EN52" s="70"/>
      <c r="EO52" s="70"/>
      <c r="EP52" s="70"/>
      <c r="EQ52" s="70"/>
      <c r="ER52" s="70"/>
      <c r="ES52" s="72"/>
      <c r="ET52" s="70"/>
      <c r="EU52" s="70"/>
    </row>
    <row r="53" spans="1:151" ht="11.1" customHeight="1" x14ac:dyDescent="0.2">
      <c r="A53" s="69" t="s">
        <v>2557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1">
        <v>72</v>
      </c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70"/>
      <c r="BL53" s="70"/>
      <c r="BM53" s="70"/>
      <c r="BN53" s="70"/>
      <c r="BO53" s="70"/>
      <c r="BP53" s="70"/>
      <c r="BQ53" s="70"/>
      <c r="BR53" s="70"/>
      <c r="BS53" s="70"/>
      <c r="BT53" s="70"/>
      <c r="BU53" s="70"/>
      <c r="BV53" s="70"/>
      <c r="BW53" s="70"/>
      <c r="BX53" s="70"/>
      <c r="BY53" s="70"/>
      <c r="BZ53" s="70"/>
      <c r="CA53" s="70"/>
      <c r="CB53" s="70"/>
      <c r="CC53" s="70"/>
      <c r="CD53" s="70"/>
      <c r="CE53" s="70"/>
      <c r="CF53" s="70"/>
      <c r="CG53" s="70"/>
      <c r="CH53" s="70"/>
      <c r="CI53" s="70"/>
      <c r="CJ53" s="70"/>
      <c r="CK53" s="70"/>
      <c r="CL53" s="70"/>
      <c r="CM53" s="70"/>
      <c r="CN53" s="70"/>
      <c r="CO53" s="70"/>
      <c r="CP53" s="70"/>
      <c r="CQ53" s="70"/>
      <c r="CR53" s="70"/>
      <c r="CS53" s="70"/>
      <c r="CT53" s="70"/>
      <c r="CU53" s="70"/>
      <c r="CV53" s="70"/>
      <c r="CW53" s="70"/>
      <c r="CX53" s="70"/>
      <c r="CY53" s="70"/>
      <c r="CZ53" s="70"/>
      <c r="DA53" s="70"/>
      <c r="DB53" s="70"/>
      <c r="DC53" s="70"/>
      <c r="DD53" s="70"/>
      <c r="DE53" s="70"/>
      <c r="DF53" s="70"/>
      <c r="DG53" s="70"/>
      <c r="DH53" s="70"/>
      <c r="DI53" s="70"/>
      <c r="DJ53" s="70"/>
      <c r="DK53" s="70"/>
      <c r="DL53" s="70"/>
      <c r="DM53" s="70"/>
      <c r="DN53" s="70"/>
      <c r="DO53" s="70"/>
      <c r="DP53" s="70"/>
      <c r="DQ53" s="70"/>
      <c r="DR53" s="71">
        <v>147</v>
      </c>
      <c r="DS53" s="70"/>
      <c r="DT53" s="70"/>
      <c r="DU53" s="70"/>
      <c r="DV53" s="70"/>
      <c r="DW53" s="70"/>
      <c r="DX53" s="70"/>
      <c r="DY53" s="70"/>
      <c r="DZ53" s="70"/>
      <c r="EA53" s="70"/>
      <c r="EB53" s="70"/>
      <c r="EC53" s="70"/>
      <c r="ED53" s="70"/>
      <c r="EE53" s="70"/>
      <c r="EF53" s="70"/>
      <c r="EG53" s="70"/>
      <c r="EH53" s="70"/>
      <c r="EI53" s="70"/>
      <c r="EJ53" s="70"/>
      <c r="EK53" s="70"/>
      <c r="EL53" s="70"/>
      <c r="EM53" s="70"/>
      <c r="EN53" s="70"/>
      <c r="EO53" s="70"/>
      <c r="EP53" s="70"/>
      <c r="EQ53" s="70"/>
      <c r="ER53" s="70"/>
      <c r="ES53" s="72"/>
      <c r="ET53" s="70"/>
      <c r="EU53" s="70"/>
    </row>
    <row r="54" spans="1:151" ht="11.1" customHeight="1" x14ac:dyDescent="0.2">
      <c r="A54" s="69" t="s">
        <v>2558</v>
      </c>
      <c r="B54" s="70"/>
      <c r="C54" s="70"/>
      <c r="D54" s="70"/>
      <c r="E54" s="70"/>
      <c r="F54" s="70"/>
      <c r="G54" s="71">
        <v>364</v>
      </c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  <c r="BR54" s="70"/>
      <c r="BS54" s="70"/>
      <c r="BT54" s="70"/>
      <c r="BU54" s="70"/>
      <c r="BV54" s="70"/>
      <c r="BW54" s="70"/>
      <c r="BX54" s="70"/>
      <c r="BY54" s="70"/>
      <c r="BZ54" s="70"/>
      <c r="CA54" s="70"/>
      <c r="CB54" s="70"/>
      <c r="CC54" s="70"/>
      <c r="CD54" s="70"/>
      <c r="CE54" s="70"/>
      <c r="CF54" s="70"/>
      <c r="CG54" s="70"/>
      <c r="CH54" s="70"/>
      <c r="CI54" s="70"/>
      <c r="CJ54" s="70"/>
      <c r="CK54" s="70"/>
      <c r="CL54" s="70"/>
      <c r="CM54" s="70"/>
      <c r="CN54" s="70"/>
      <c r="CO54" s="70"/>
      <c r="CP54" s="70"/>
      <c r="CQ54" s="70"/>
      <c r="CR54" s="70"/>
      <c r="CS54" s="70"/>
      <c r="CT54" s="70"/>
      <c r="CU54" s="70"/>
      <c r="CV54" s="70"/>
      <c r="CW54" s="70"/>
      <c r="CX54" s="70"/>
      <c r="CY54" s="70"/>
      <c r="CZ54" s="70"/>
      <c r="DA54" s="70"/>
      <c r="DB54" s="70"/>
      <c r="DC54" s="70"/>
      <c r="DD54" s="70"/>
      <c r="DE54" s="70"/>
      <c r="DF54" s="70"/>
      <c r="DG54" s="70"/>
      <c r="DH54" s="70"/>
      <c r="DI54" s="70"/>
      <c r="DJ54" s="70"/>
      <c r="DK54" s="70"/>
      <c r="DL54" s="70"/>
      <c r="DM54" s="70"/>
      <c r="DN54" s="70"/>
      <c r="DO54" s="70"/>
      <c r="DP54" s="70"/>
      <c r="DQ54" s="70"/>
      <c r="DR54" s="70"/>
      <c r="DS54" s="70"/>
      <c r="DT54" s="70"/>
      <c r="DU54" s="70"/>
      <c r="DV54" s="70"/>
      <c r="DW54" s="70"/>
      <c r="DX54" s="70"/>
      <c r="DY54" s="70"/>
      <c r="DZ54" s="70"/>
      <c r="EA54" s="70"/>
      <c r="EB54" s="70"/>
      <c r="EC54" s="70"/>
      <c r="ED54" s="70"/>
      <c r="EE54" s="70"/>
      <c r="EF54" s="70"/>
      <c r="EG54" s="70"/>
      <c r="EH54" s="70"/>
      <c r="EI54" s="70"/>
      <c r="EJ54" s="70"/>
      <c r="EK54" s="70"/>
      <c r="EL54" s="70"/>
      <c r="EM54" s="70"/>
      <c r="EN54" s="70"/>
      <c r="EO54" s="70"/>
      <c r="EP54" s="70"/>
      <c r="EQ54" s="70"/>
      <c r="ER54" s="70"/>
      <c r="ES54" s="72"/>
      <c r="ET54" s="70"/>
      <c r="EU54" s="70"/>
    </row>
    <row r="55" spans="1:151" ht="11.1" customHeight="1" x14ac:dyDescent="0.2">
      <c r="A55" s="69" t="s">
        <v>2560</v>
      </c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1">
        <v>167</v>
      </c>
      <c r="S55" s="70"/>
      <c r="T55" s="70"/>
      <c r="U55" s="70"/>
      <c r="V55" s="70"/>
      <c r="W55" s="70"/>
      <c r="X55" s="70"/>
      <c r="Y55" s="71">
        <v>165</v>
      </c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70"/>
      <c r="AS55" s="70"/>
      <c r="AT55" s="70"/>
      <c r="AU55" s="70"/>
      <c r="AV55" s="70"/>
      <c r="AW55" s="70"/>
      <c r="AX55" s="70"/>
      <c r="AY55" s="70"/>
      <c r="AZ55" s="70"/>
      <c r="BA55" s="70"/>
      <c r="BB55" s="70"/>
      <c r="BC55" s="70"/>
      <c r="BD55" s="70"/>
      <c r="BE55" s="70"/>
      <c r="BF55" s="70"/>
      <c r="BG55" s="70"/>
      <c r="BH55" s="70"/>
      <c r="BI55" s="70"/>
      <c r="BJ55" s="70"/>
      <c r="BK55" s="70"/>
      <c r="BL55" s="70"/>
      <c r="BM55" s="70"/>
      <c r="BN55" s="70"/>
      <c r="BO55" s="70"/>
      <c r="BP55" s="70"/>
      <c r="BQ55" s="70"/>
      <c r="BR55" s="70"/>
      <c r="BS55" s="70"/>
      <c r="BT55" s="70"/>
      <c r="BU55" s="70"/>
      <c r="BV55" s="70"/>
      <c r="BW55" s="70"/>
      <c r="BX55" s="70"/>
      <c r="BY55" s="70"/>
      <c r="BZ55" s="70"/>
      <c r="CA55" s="70"/>
      <c r="CB55" s="70"/>
      <c r="CC55" s="70"/>
      <c r="CD55" s="70"/>
      <c r="CE55" s="70"/>
      <c r="CF55" s="70"/>
      <c r="CG55" s="70"/>
      <c r="CH55" s="70"/>
      <c r="CI55" s="70"/>
      <c r="CJ55" s="70"/>
      <c r="CK55" s="70"/>
      <c r="CL55" s="70"/>
      <c r="CM55" s="70"/>
      <c r="CN55" s="70"/>
      <c r="CO55" s="70"/>
      <c r="CP55" s="70"/>
      <c r="CQ55" s="70"/>
      <c r="CR55" s="70"/>
      <c r="CS55" s="70"/>
      <c r="CT55" s="70"/>
      <c r="CU55" s="70"/>
      <c r="CV55" s="70"/>
      <c r="CW55" s="70"/>
      <c r="CX55" s="70"/>
      <c r="CY55" s="70"/>
      <c r="CZ55" s="70"/>
      <c r="DA55" s="70"/>
      <c r="DB55" s="70"/>
      <c r="DC55" s="70"/>
      <c r="DD55" s="70"/>
      <c r="DE55" s="70"/>
      <c r="DF55" s="70"/>
      <c r="DG55" s="70"/>
      <c r="DH55" s="70"/>
      <c r="DI55" s="70"/>
      <c r="DJ55" s="70"/>
      <c r="DK55" s="70"/>
      <c r="DL55" s="70"/>
      <c r="DM55" s="70"/>
      <c r="DN55" s="70"/>
      <c r="DO55" s="70"/>
      <c r="DP55" s="70"/>
      <c r="DQ55" s="70"/>
      <c r="DR55" s="70"/>
      <c r="DS55" s="70"/>
      <c r="DT55" s="70"/>
      <c r="DU55" s="70"/>
      <c r="DV55" s="70"/>
      <c r="DW55" s="70"/>
      <c r="DX55" s="70"/>
      <c r="DY55" s="70"/>
      <c r="DZ55" s="70"/>
      <c r="EA55" s="70"/>
      <c r="EB55" s="70"/>
      <c r="EC55" s="70"/>
      <c r="ED55" s="70"/>
      <c r="EE55" s="70"/>
      <c r="EF55" s="70"/>
      <c r="EG55" s="70"/>
      <c r="EH55" s="70"/>
      <c r="EI55" s="70"/>
      <c r="EJ55" s="70"/>
      <c r="EK55" s="70"/>
      <c r="EL55" s="70"/>
      <c r="EM55" s="70"/>
      <c r="EN55" s="70"/>
      <c r="EO55" s="70"/>
      <c r="EP55" s="70"/>
      <c r="EQ55" s="70"/>
      <c r="ER55" s="70"/>
      <c r="ES55" s="72"/>
      <c r="ET55" s="70"/>
      <c r="EU55" s="70"/>
    </row>
    <row r="56" spans="1:151" ht="11.1" customHeight="1" x14ac:dyDescent="0.2">
      <c r="A56" s="69" t="s">
        <v>2561</v>
      </c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1">
        <v>311</v>
      </c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70"/>
      <c r="BS56" s="70"/>
      <c r="BT56" s="70"/>
      <c r="BU56" s="70"/>
      <c r="BV56" s="70"/>
      <c r="BW56" s="70"/>
      <c r="BX56" s="70"/>
      <c r="BY56" s="70"/>
      <c r="BZ56" s="70"/>
      <c r="CA56" s="70"/>
      <c r="CB56" s="70"/>
      <c r="CC56" s="70"/>
      <c r="CD56" s="70"/>
      <c r="CE56" s="70"/>
      <c r="CF56" s="70"/>
      <c r="CG56" s="70"/>
      <c r="CH56" s="70"/>
      <c r="CI56" s="70"/>
      <c r="CJ56" s="70"/>
      <c r="CK56" s="70"/>
      <c r="CL56" s="70"/>
      <c r="CM56" s="70"/>
      <c r="CN56" s="70"/>
      <c r="CO56" s="70"/>
      <c r="CP56" s="70"/>
      <c r="CQ56" s="70"/>
      <c r="CR56" s="70"/>
      <c r="CS56" s="70"/>
      <c r="CT56" s="70"/>
      <c r="CU56" s="70"/>
      <c r="CV56" s="70"/>
      <c r="CW56" s="70"/>
      <c r="CX56" s="70"/>
      <c r="CY56" s="70"/>
      <c r="CZ56" s="70"/>
      <c r="DA56" s="70"/>
      <c r="DB56" s="70"/>
      <c r="DC56" s="70"/>
      <c r="DD56" s="70"/>
      <c r="DE56" s="70"/>
      <c r="DF56" s="70"/>
      <c r="DG56" s="70"/>
      <c r="DH56" s="70"/>
      <c r="DI56" s="70"/>
      <c r="DJ56" s="70"/>
      <c r="DK56" s="70"/>
      <c r="DL56" s="70"/>
      <c r="DM56" s="70"/>
      <c r="DN56" s="70"/>
      <c r="DO56" s="70"/>
      <c r="DP56" s="70"/>
      <c r="DQ56" s="70"/>
      <c r="DR56" s="71">
        <v>104</v>
      </c>
      <c r="DS56" s="70"/>
      <c r="DT56" s="70"/>
      <c r="DU56" s="70"/>
      <c r="DV56" s="70"/>
      <c r="DW56" s="70"/>
      <c r="DX56" s="70"/>
      <c r="DY56" s="70"/>
      <c r="DZ56" s="70"/>
      <c r="EA56" s="70"/>
      <c r="EB56" s="70"/>
      <c r="EC56" s="70"/>
      <c r="ED56" s="70"/>
      <c r="EE56" s="70"/>
      <c r="EF56" s="70"/>
      <c r="EG56" s="70"/>
      <c r="EH56" s="70"/>
      <c r="EI56" s="70"/>
      <c r="EJ56" s="70"/>
      <c r="EK56" s="70"/>
      <c r="EL56" s="70"/>
      <c r="EM56" s="70"/>
      <c r="EN56" s="70"/>
      <c r="EO56" s="70"/>
      <c r="EP56" s="70"/>
      <c r="EQ56" s="70"/>
      <c r="ER56" s="70"/>
      <c r="ES56" s="72"/>
      <c r="ET56" s="70"/>
      <c r="EU56" s="70"/>
    </row>
    <row r="57" spans="1:151" ht="11.1" customHeight="1" x14ac:dyDescent="0.2">
      <c r="A57" s="69" t="s">
        <v>2562</v>
      </c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1">
        <v>533</v>
      </c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70"/>
      <c r="AP57" s="70"/>
      <c r="AQ57" s="70"/>
      <c r="AR57" s="70"/>
      <c r="AS57" s="70"/>
      <c r="AT57" s="70"/>
      <c r="AU57" s="70"/>
      <c r="AV57" s="70"/>
      <c r="AW57" s="70"/>
      <c r="AX57" s="71">
        <v>384</v>
      </c>
      <c r="AY57" s="70"/>
      <c r="AZ57" s="70"/>
      <c r="BA57" s="70"/>
      <c r="BB57" s="70"/>
      <c r="BC57" s="70"/>
      <c r="BD57" s="70"/>
      <c r="BE57" s="70"/>
      <c r="BF57" s="70"/>
      <c r="BG57" s="70"/>
      <c r="BH57" s="70"/>
      <c r="BI57" s="70"/>
      <c r="BJ57" s="70"/>
      <c r="BK57" s="70"/>
      <c r="BL57" s="70"/>
      <c r="BM57" s="70"/>
      <c r="BN57" s="70"/>
      <c r="BO57" s="70"/>
      <c r="BP57" s="70"/>
      <c r="BQ57" s="70"/>
      <c r="BR57" s="70"/>
      <c r="BS57" s="70"/>
      <c r="BT57" s="70"/>
      <c r="BU57" s="70"/>
      <c r="BV57" s="70"/>
      <c r="BW57" s="70"/>
      <c r="BX57" s="70"/>
      <c r="BY57" s="70"/>
      <c r="BZ57" s="70"/>
      <c r="CA57" s="70"/>
      <c r="CB57" s="70"/>
      <c r="CC57" s="70"/>
      <c r="CD57" s="70"/>
      <c r="CE57" s="70"/>
      <c r="CF57" s="70"/>
      <c r="CG57" s="70"/>
      <c r="CH57" s="70"/>
      <c r="CI57" s="70"/>
      <c r="CJ57" s="70"/>
      <c r="CK57" s="70"/>
      <c r="CL57" s="70"/>
      <c r="CM57" s="70"/>
      <c r="CN57" s="70"/>
      <c r="CO57" s="70"/>
      <c r="CP57" s="70"/>
      <c r="CQ57" s="70"/>
      <c r="CR57" s="70"/>
      <c r="CS57" s="70"/>
      <c r="CT57" s="70"/>
      <c r="CU57" s="70"/>
      <c r="CV57" s="70"/>
      <c r="CW57" s="70"/>
      <c r="CX57" s="70"/>
      <c r="CY57" s="70"/>
      <c r="CZ57" s="70"/>
      <c r="DA57" s="70"/>
      <c r="DB57" s="70"/>
      <c r="DC57" s="70"/>
      <c r="DD57" s="70"/>
      <c r="DE57" s="70"/>
      <c r="DF57" s="70"/>
      <c r="DG57" s="70"/>
      <c r="DH57" s="70"/>
      <c r="DI57" s="70"/>
      <c r="DJ57" s="70"/>
      <c r="DK57" s="70"/>
      <c r="DL57" s="70"/>
      <c r="DM57" s="70"/>
      <c r="DN57" s="70"/>
      <c r="DO57" s="70"/>
      <c r="DP57" s="70"/>
      <c r="DQ57" s="70"/>
      <c r="DR57" s="70"/>
      <c r="DS57" s="70"/>
      <c r="DT57" s="70"/>
      <c r="DU57" s="70"/>
      <c r="DV57" s="70"/>
      <c r="DW57" s="70"/>
      <c r="DX57" s="70"/>
      <c r="DY57" s="70"/>
      <c r="DZ57" s="70"/>
      <c r="EA57" s="70"/>
      <c r="EB57" s="70"/>
      <c r="EC57" s="70"/>
      <c r="ED57" s="70"/>
      <c r="EE57" s="70"/>
      <c r="EF57" s="70"/>
      <c r="EG57" s="70"/>
      <c r="EH57" s="70"/>
      <c r="EI57" s="70"/>
      <c r="EJ57" s="70"/>
      <c r="EK57" s="70"/>
      <c r="EL57" s="70"/>
      <c r="EM57" s="70"/>
      <c r="EN57" s="70"/>
      <c r="EO57" s="70"/>
      <c r="EP57" s="70"/>
      <c r="EQ57" s="70"/>
      <c r="ER57" s="70"/>
      <c r="ES57" s="72"/>
      <c r="ET57" s="70"/>
      <c r="EU57" s="70"/>
    </row>
    <row r="58" spans="1:151" ht="11.1" customHeight="1" x14ac:dyDescent="0.2">
      <c r="A58" s="69" t="s">
        <v>2563</v>
      </c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70"/>
      <c r="AP58" s="70"/>
      <c r="AQ58" s="70"/>
      <c r="AR58" s="70"/>
      <c r="AS58" s="70"/>
      <c r="AT58" s="70"/>
      <c r="AU58" s="70"/>
      <c r="AV58" s="70"/>
      <c r="AW58" s="70"/>
      <c r="AX58" s="70"/>
      <c r="AY58" s="70"/>
      <c r="AZ58" s="70"/>
      <c r="BA58" s="70"/>
      <c r="BB58" s="70"/>
      <c r="BC58" s="70"/>
      <c r="BD58" s="70"/>
      <c r="BE58" s="70"/>
      <c r="BF58" s="70"/>
      <c r="BG58" s="70"/>
      <c r="BH58" s="70"/>
      <c r="BI58" s="70"/>
      <c r="BJ58" s="70"/>
      <c r="BK58" s="70"/>
      <c r="BL58" s="70"/>
      <c r="BM58" s="70"/>
      <c r="BN58" s="70"/>
      <c r="BO58" s="70"/>
      <c r="BP58" s="70"/>
      <c r="BQ58" s="70"/>
      <c r="BR58" s="70"/>
      <c r="BS58" s="70"/>
      <c r="BT58" s="70"/>
      <c r="BU58" s="70"/>
      <c r="BV58" s="70"/>
      <c r="BW58" s="70"/>
      <c r="BX58" s="70"/>
      <c r="BY58" s="70"/>
      <c r="BZ58" s="70"/>
      <c r="CA58" s="70"/>
      <c r="CB58" s="70"/>
      <c r="CC58" s="70"/>
      <c r="CD58" s="70"/>
      <c r="CE58" s="70"/>
      <c r="CF58" s="70"/>
      <c r="CG58" s="70"/>
      <c r="CH58" s="70"/>
      <c r="CI58" s="70"/>
      <c r="CJ58" s="70"/>
      <c r="CK58" s="70"/>
      <c r="CL58" s="70"/>
      <c r="CM58" s="70"/>
      <c r="CN58" s="70"/>
      <c r="CO58" s="70"/>
      <c r="CP58" s="70"/>
      <c r="CQ58" s="70"/>
      <c r="CR58" s="70"/>
      <c r="CS58" s="70"/>
      <c r="CT58" s="70"/>
      <c r="CU58" s="70"/>
      <c r="CV58" s="70"/>
      <c r="CW58" s="70"/>
      <c r="CX58" s="70"/>
      <c r="CY58" s="70"/>
      <c r="CZ58" s="70"/>
      <c r="DA58" s="70"/>
      <c r="DB58" s="70"/>
      <c r="DC58" s="70"/>
      <c r="DD58" s="70"/>
      <c r="DE58" s="70"/>
      <c r="DF58" s="70"/>
      <c r="DG58" s="70"/>
      <c r="DH58" s="70"/>
      <c r="DI58" s="70"/>
      <c r="DJ58" s="70"/>
      <c r="DK58" s="70"/>
      <c r="DL58" s="70"/>
      <c r="DM58" s="70"/>
      <c r="DN58" s="70"/>
      <c r="DO58" s="70"/>
      <c r="DP58" s="70"/>
      <c r="DQ58" s="70"/>
      <c r="DR58" s="70"/>
      <c r="DS58" s="70"/>
      <c r="DT58" s="70"/>
      <c r="DU58" s="70"/>
      <c r="DV58" s="70"/>
      <c r="DW58" s="70"/>
      <c r="DX58" s="70"/>
      <c r="DY58" s="70"/>
      <c r="DZ58" s="70"/>
      <c r="EA58" s="70"/>
      <c r="EB58" s="70"/>
      <c r="EC58" s="70"/>
      <c r="ED58" s="70"/>
      <c r="EE58" s="70"/>
      <c r="EF58" s="70"/>
      <c r="EG58" s="70"/>
      <c r="EH58" s="70"/>
      <c r="EI58" s="70"/>
      <c r="EJ58" s="70"/>
      <c r="EK58" s="70"/>
      <c r="EL58" s="70"/>
      <c r="EM58" s="70"/>
      <c r="EN58" s="70"/>
      <c r="EO58" s="70"/>
      <c r="EP58" s="71">
        <v>60</v>
      </c>
      <c r="EQ58" s="71">
        <v>151</v>
      </c>
      <c r="ER58" s="70"/>
      <c r="ES58" s="72"/>
      <c r="ET58" s="70"/>
      <c r="EU58" s="70"/>
    </row>
    <row r="59" spans="1:151" ht="11.1" customHeight="1" x14ac:dyDescent="0.2">
      <c r="A59" s="69" t="s">
        <v>2565</v>
      </c>
      <c r="B59" s="71">
        <v>50</v>
      </c>
      <c r="C59" s="70"/>
      <c r="D59" s="71">
        <v>17</v>
      </c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3">
        <v>1250</v>
      </c>
      <c r="S59" s="70"/>
      <c r="T59" s="70"/>
      <c r="U59" s="71">
        <v>95</v>
      </c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Q59" s="70"/>
      <c r="AR59" s="70"/>
      <c r="AS59" s="70"/>
      <c r="AT59" s="70"/>
      <c r="AU59" s="70"/>
      <c r="AV59" s="70"/>
      <c r="AW59" s="70"/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  <c r="BI59" s="70"/>
      <c r="BJ59" s="70"/>
      <c r="BK59" s="70"/>
      <c r="BL59" s="70"/>
      <c r="BM59" s="70"/>
      <c r="BN59" s="70"/>
      <c r="BO59" s="70"/>
      <c r="BP59" s="70"/>
      <c r="BQ59" s="70"/>
      <c r="BR59" s="70"/>
      <c r="BS59" s="70"/>
      <c r="BT59" s="70"/>
      <c r="BU59" s="71">
        <v>150</v>
      </c>
      <c r="BV59" s="70"/>
      <c r="BW59" s="70"/>
      <c r="BX59" s="70"/>
      <c r="BY59" s="70"/>
      <c r="BZ59" s="70"/>
      <c r="CA59" s="70"/>
      <c r="CB59" s="70"/>
      <c r="CC59" s="70"/>
      <c r="CD59" s="70"/>
      <c r="CE59" s="70"/>
      <c r="CF59" s="70"/>
      <c r="CG59" s="70"/>
      <c r="CH59" s="70"/>
      <c r="CI59" s="70"/>
      <c r="CJ59" s="70"/>
      <c r="CK59" s="70"/>
      <c r="CL59" s="70"/>
      <c r="CM59" s="70"/>
      <c r="CN59" s="70"/>
      <c r="CO59" s="70"/>
      <c r="CP59" s="70"/>
      <c r="CQ59" s="70"/>
      <c r="CR59" s="70"/>
      <c r="CS59" s="70"/>
      <c r="CT59" s="70"/>
      <c r="CU59" s="70"/>
      <c r="CV59" s="70"/>
      <c r="CW59" s="70"/>
      <c r="CX59" s="70"/>
      <c r="CY59" s="70"/>
      <c r="CZ59" s="70"/>
      <c r="DA59" s="70"/>
      <c r="DB59" s="70"/>
      <c r="DC59" s="70"/>
      <c r="DD59" s="70"/>
      <c r="DE59" s="70"/>
      <c r="DF59" s="70"/>
      <c r="DG59" s="70"/>
      <c r="DH59" s="70"/>
      <c r="DI59" s="70"/>
      <c r="DJ59" s="70"/>
      <c r="DK59" s="70"/>
      <c r="DL59" s="70"/>
      <c r="DM59" s="70"/>
      <c r="DN59" s="70"/>
      <c r="DO59" s="70"/>
      <c r="DP59" s="71">
        <v>178</v>
      </c>
      <c r="DQ59" s="70"/>
      <c r="DR59" s="71">
        <v>30</v>
      </c>
      <c r="DS59" s="70"/>
      <c r="DT59" s="70"/>
      <c r="DU59" s="70"/>
      <c r="DV59" s="70"/>
      <c r="DW59" s="70"/>
      <c r="DX59" s="70"/>
      <c r="DY59" s="70"/>
      <c r="DZ59" s="70"/>
      <c r="EA59" s="70"/>
      <c r="EB59" s="70"/>
      <c r="EC59" s="70"/>
      <c r="ED59" s="70"/>
      <c r="EE59" s="70"/>
      <c r="EF59" s="70"/>
      <c r="EG59" s="70"/>
      <c r="EH59" s="70"/>
      <c r="EI59" s="70"/>
      <c r="EJ59" s="70"/>
      <c r="EK59" s="70"/>
      <c r="EL59" s="71">
        <v>782</v>
      </c>
      <c r="EM59" s="70"/>
      <c r="EN59" s="70"/>
      <c r="EO59" s="70"/>
      <c r="EP59" s="70"/>
      <c r="EQ59" s="71">
        <v>80</v>
      </c>
      <c r="ER59" s="70"/>
      <c r="ES59" s="72"/>
      <c r="ET59" s="70"/>
      <c r="EU59" s="70"/>
    </row>
    <row r="60" spans="1:151" ht="11.1" customHeight="1" x14ac:dyDescent="0.2">
      <c r="A60" s="69" t="s">
        <v>2566</v>
      </c>
      <c r="B60" s="71">
        <v>291</v>
      </c>
      <c r="C60" s="70"/>
      <c r="D60" s="70"/>
      <c r="E60" s="70"/>
      <c r="F60" s="70"/>
      <c r="G60" s="70"/>
      <c r="H60" s="70"/>
      <c r="I60" s="70"/>
      <c r="J60" s="70"/>
      <c r="K60" s="71">
        <v>255</v>
      </c>
      <c r="L60" s="70"/>
      <c r="M60" s="71">
        <v>621</v>
      </c>
      <c r="N60" s="70"/>
      <c r="O60" s="71">
        <v>181</v>
      </c>
      <c r="P60" s="71">
        <v>53</v>
      </c>
      <c r="Q60" s="70"/>
      <c r="R60" s="71">
        <v>63</v>
      </c>
      <c r="S60" s="70"/>
      <c r="T60" s="71">
        <v>296</v>
      </c>
      <c r="U60" s="70"/>
      <c r="V60" s="70"/>
      <c r="W60" s="70"/>
      <c r="X60" s="70"/>
      <c r="Y60" s="71">
        <v>294</v>
      </c>
      <c r="Z60" s="70"/>
      <c r="AA60" s="70"/>
      <c r="AB60" s="70"/>
      <c r="AC60" s="70"/>
      <c r="AD60" s="70"/>
      <c r="AE60" s="71">
        <v>25</v>
      </c>
      <c r="AF60" s="70"/>
      <c r="AG60" s="71">
        <v>65</v>
      </c>
      <c r="AH60" s="70"/>
      <c r="AI60" s="70"/>
      <c r="AJ60" s="71">
        <v>28</v>
      </c>
      <c r="AK60" s="70"/>
      <c r="AL60" s="71">
        <v>31</v>
      </c>
      <c r="AM60" s="70"/>
      <c r="AN60" s="70"/>
      <c r="AO60" s="71">
        <v>249</v>
      </c>
      <c r="AP60" s="70"/>
      <c r="AQ60" s="70"/>
      <c r="AR60" s="71">
        <v>190</v>
      </c>
      <c r="AS60" s="71">
        <v>103</v>
      </c>
      <c r="AT60" s="70"/>
      <c r="AU60" s="71">
        <v>475</v>
      </c>
      <c r="AV60" s="71">
        <v>165</v>
      </c>
      <c r="AW60" s="70"/>
      <c r="AX60" s="70"/>
      <c r="AY60" s="70"/>
      <c r="AZ60" s="70"/>
      <c r="BA60" s="71">
        <v>22</v>
      </c>
      <c r="BB60" s="70"/>
      <c r="BC60" s="71">
        <v>63</v>
      </c>
      <c r="BD60" s="71">
        <v>34</v>
      </c>
      <c r="BE60" s="71">
        <v>25</v>
      </c>
      <c r="BF60" s="70"/>
      <c r="BG60" s="71">
        <v>15</v>
      </c>
      <c r="BH60" s="71">
        <v>213</v>
      </c>
      <c r="BI60" s="70"/>
      <c r="BJ60" s="71">
        <v>129</v>
      </c>
      <c r="BK60" s="71">
        <v>145</v>
      </c>
      <c r="BL60" s="71">
        <v>101</v>
      </c>
      <c r="BM60" s="70"/>
      <c r="BN60" s="71">
        <v>15</v>
      </c>
      <c r="BO60" s="70"/>
      <c r="BP60" s="71">
        <v>156</v>
      </c>
      <c r="BQ60" s="71">
        <v>64</v>
      </c>
      <c r="BR60" s="70"/>
      <c r="BS60" s="71">
        <v>116</v>
      </c>
      <c r="BT60" s="71">
        <v>62</v>
      </c>
      <c r="BU60" s="70"/>
      <c r="BV60" s="70"/>
      <c r="BW60" s="70"/>
      <c r="BX60" s="70"/>
      <c r="BY60" s="70"/>
      <c r="BZ60" s="70"/>
      <c r="CA60" s="70"/>
      <c r="CB60" s="70"/>
      <c r="CC60" s="70"/>
      <c r="CD60" s="70"/>
      <c r="CE60" s="70"/>
      <c r="CF60" s="70"/>
      <c r="CG60" s="70"/>
      <c r="CH60" s="70"/>
      <c r="CI60" s="70"/>
      <c r="CJ60" s="70"/>
      <c r="CK60" s="70"/>
      <c r="CL60" s="70"/>
      <c r="CM60" s="70"/>
      <c r="CN60" s="70"/>
      <c r="CO60" s="70"/>
      <c r="CP60" s="70"/>
      <c r="CQ60" s="70"/>
      <c r="CR60" s="70"/>
      <c r="CS60" s="70"/>
      <c r="CT60" s="70"/>
      <c r="CU60" s="70"/>
      <c r="CV60" s="70"/>
      <c r="CW60" s="70"/>
      <c r="CX60" s="70"/>
      <c r="CY60" s="70"/>
      <c r="CZ60" s="70"/>
      <c r="DA60" s="70"/>
      <c r="DB60" s="70"/>
      <c r="DC60" s="70"/>
      <c r="DD60" s="70"/>
      <c r="DE60" s="70"/>
      <c r="DF60" s="70"/>
      <c r="DG60" s="70"/>
      <c r="DH60" s="70"/>
      <c r="DI60" s="70"/>
      <c r="DJ60" s="70"/>
      <c r="DK60" s="70"/>
      <c r="DL60" s="73">
        <v>1047</v>
      </c>
      <c r="DM60" s="70"/>
      <c r="DN60" s="70"/>
      <c r="DO60" s="70"/>
      <c r="DP60" s="70"/>
      <c r="DQ60" s="70"/>
      <c r="DR60" s="71">
        <v>47</v>
      </c>
      <c r="DS60" s="70"/>
      <c r="DT60" s="70"/>
      <c r="DU60" s="70"/>
      <c r="DV60" s="70"/>
      <c r="DW60" s="70"/>
      <c r="DX60" s="70"/>
      <c r="DY60" s="70"/>
      <c r="DZ60" s="70"/>
      <c r="EA60" s="70"/>
      <c r="EB60" s="70"/>
      <c r="EC60" s="70"/>
      <c r="ED60" s="70"/>
      <c r="EE60" s="70"/>
      <c r="EF60" s="70"/>
      <c r="EG60" s="70"/>
      <c r="EH60" s="70"/>
      <c r="EI60" s="70"/>
      <c r="EJ60" s="70"/>
      <c r="EK60" s="70"/>
      <c r="EL60" s="70"/>
      <c r="EM60" s="70"/>
      <c r="EN60" s="70"/>
      <c r="EO60" s="70"/>
      <c r="EP60" s="71">
        <v>931</v>
      </c>
      <c r="EQ60" s="71">
        <v>542</v>
      </c>
      <c r="ER60" s="71">
        <v>112</v>
      </c>
      <c r="ES60" s="74">
        <v>195</v>
      </c>
      <c r="ET60" s="70"/>
      <c r="EU60" s="71">
        <v>298</v>
      </c>
    </row>
    <row r="61" spans="1:151" ht="11.1" customHeight="1" x14ac:dyDescent="0.2">
      <c r="A61" s="69" t="s">
        <v>2567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1">
        <v>238</v>
      </c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  <c r="BM61" s="70"/>
      <c r="BN61" s="70"/>
      <c r="BO61" s="70"/>
      <c r="BP61" s="70"/>
      <c r="BQ61" s="70"/>
      <c r="BR61" s="70"/>
      <c r="BS61" s="70"/>
      <c r="BT61" s="70"/>
      <c r="BU61" s="70"/>
      <c r="BV61" s="70"/>
      <c r="BW61" s="70"/>
      <c r="BX61" s="70"/>
      <c r="BY61" s="70"/>
      <c r="BZ61" s="70"/>
      <c r="CA61" s="70"/>
      <c r="CB61" s="70"/>
      <c r="CC61" s="70"/>
      <c r="CD61" s="70"/>
      <c r="CE61" s="70"/>
      <c r="CF61" s="70"/>
      <c r="CG61" s="70"/>
      <c r="CH61" s="70"/>
      <c r="CI61" s="70"/>
      <c r="CJ61" s="70"/>
      <c r="CK61" s="70"/>
      <c r="CL61" s="70"/>
      <c r="CM61" s="70"/>
      <c r="CN61" s="70"/>
      <c r="CO61" s="70"/>
      <c r="CP61" s="70"/>
      <c r="CQ61" s="70"/>
      <c r="CR61" s="70"/>
      <c r="CS61" s="70"/>
      <c r="CT61" s="70"/>
      <c r="CU61" s="70"/>
      <c r="CV61" s="70"/>
      <c r="CW61" s="70"/>
      <c r="CX61" s="70"/>
      <c r="CY61" s="70"/>
      <c r="CZ61" s="70"/>
      <c r="DA61" s="70"/>
      <c r="DB61" s="70"/>
      <c r="DC61" s="70"/>
      <c r="DD61" s="70"/>
      <c r="DE61" s="70"/>
      <c r="DF61" s="70"/>
      <c r="DG61" s="70"/>
      <c r="DH61" s="70"/>
      <c r="DI61" s="70"/>
      <c r="DJ61" s="70"/>
      <c r="DK61" s="70"/>
      <c r="DL61" s="70"/>
      <c r="DM61" s="70"/>
      <c r="DN61" s="70"/>
      <c r="DO61" s="70"/>
      <c r="DP61" s="70"/>
      <c r="DQ61" s="70"/>
      <c r="DR61" s="70"/>
      <c r="DS61" s="70"/>
      <c r="DT61" s="70"/>
      <c r="DU61" s="70"/>
      <c r="DV61" s="70"/>
      <c r="DW61" s="70"/>
      <c r="DX61" s="70"/>
      <c r="DY61" s="70"/>
      <c r="DZ61" s="70"/>
      <c r="EA61" s="70"/>
      <c r="EB61" s="70"/>
      <c r="EC61" s="70"/>
      <c r="ED61" s="70"/>
      <c r="EE61" s="70"/>
      <c r="EF61" s="70"/>
      <c r="EG61" s="70"/>
      <c r="EH61" s="70"/>
      <c r="EI61" s="70"/>
      <c r="EJ61" s="70"/>
      <c r="EK61" s="70"/>
      <c r="EL61" s="70"/>
      <c r="EM61" s="70"/>
      <c r="EN61" s="70"/>
      <c r="EO61" s="70"/>
      <c r="EP61" s="70"/>
      <c r="EQ61" s="70"/>
      <c r="ER61" s="70"/>
      <c r="ES61" s="72"/>
      <c r="ET61" s="70"/>
      <c r="EU61" s="70"/>
    </row>
    <row r="62" spans="1:151" ht="11.1" customHeight="1" x14ac:dyDescent="0.2">
      <c r="A62" s="69" t="s">
        <v>2569</v>
      </c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70"/>
      <c r="AP62" s="70"/>
      <c r="AQ62" s="70"/>
      <c r="AR62" s="70"/>
      <c r="AS62" s="70"/>
      <c r="AT62" s="70"/>
      <c r="AU62" s="70"/>
      <c r="AV62" s="70"/>
      <c r="AW62" s="70"/>
      <c r="AX62" s="70"/>
      <c r="AY62" s="70"/>
      <c r="AZ62" s="70"/>
      <c r="BA62" s="70"/>
      <c r="BB62" s="70"/>
      <c r="BC62" s="70"/>
      <c r="BD62" s="70"/>
      <c r="BE62" s="70"/>
      <c r="BF62" s="70"/>
      <c r="BG62" s="70"/>
      <c r="BH62" s="70"/>
      <c r="BI62" s="70"/>
      <c r="BJ62" s="70"/>
      <c r="BK62" s="70"/>
      <c r="BL62" s="70"/>
      <c r="BM62" s="70"/>
      <c r="BN62" s="70"/>
      <c r="BO62" s="70"/>
      <c r="BP62" s="70"/>
      <c r="BQ62" s="70"/>
      <c r="BR62" s="70"/>
      <c r="BS62" s="70"/>
      <c r="BT62" s="70"/>
      <c r="BU62" s="70"/>
      <c r="BV62" s="70"/>
      <c r="BW62" s="70"/>
      <c r="BX62" s="70"/>
      <c r="BY62" s="70"/>
      <c r="BZ62" s="70"/>
      <c r="CA62" s="70"/>
      <c r="CB62" s="70"/>
      <c r="CC62" s="70"/>
      <c r="CD62" s="70"/>
      <c r="CE62" s="70"/>
      <c r="CF62" s="70"/>
      <c r="CG62" s="71">
        <v>691</v>
      </c>
      <c r="CH62" s="70"/>
      <c r="CI62" s="70"/>
      <c r="CJ62" s="70"/>
      <c r="CK62" s="70"/>
      <c r="CL62" s="70"/>
      <c r="CM62" s="70"/>
      <c r="CN62" s="70"/>
      <c r="CO62" s="70"/>
      <c r="CP62" s="70"/>
      <c r="CQ62" s="70"/>
      <c r="CR62" s="70"/>
      <c r="CS62" s="70"/>
      <c r="CT62" s="70"/>
      <c r="CU62" s="70"/>
      <c r="CV62" s="70"/>
      <c r="CW62" s="70"/>
      <c r="CX62" s="70"/>
      <c r="CY62" s="70"/>
      <c r="CZ62" s="70"/>
      <c r="DA62" s="70"/>
      <c r="DB62" s="70"/>
      <c r="DC62" s="70"/>
      <c r="DD62" s="70"/>
      <c r="DE62" s="70"/>
      <c r="DF62" s="70"/>
      <c r="DG62" s="70"/>
      <c r="DH62" s="70"/>
      <c r="DI62" s="70"/>
      <c r="DJ62" s="70"/>
      <c r="DK62" s="70"/>
      <c r="DL62" s="70"/>
      <c r="DM62" s="71">
        <v>631</v>
      </c>
      <c r="DN62" s="70"/>
      <c r="DO62" s="70"/>
      <c r="DP62" s="70"/>
      <c r="DQ62" s="70"/>
      <c r="DR62" s="70"/>
      <c r="DS62" s="70"/>
      <c r="DT62" s="70"/>
      <c r="DU62" s="70"/>
      <c r="DV62" s="70"/>
      <c r="DW62" s="70"/>
      <c r="DX62" s="70"/>
      <c r="DY62" s="70"/>
      <c r="DZ62" s="70"/>
      <c r="EA62" s="70"/>
      <c r="EB62" s="70"/>
      <c r="EC62" s="70"/>
      <c r="ED62" s="70"/>
      <c r="EE62" s="70"/>
      <c r="EF62" s="70"/>
      <c r="EG62" s="70"/>
      <c r="EH62" s="70"/>
      <c r="EI62" s="70"/>
      <c r="EJ62" s="70"/>
      <c r="EK62" s="70"/>
      <c r="EL62" s="70"/>
      <c r="EM62" s="70"/>
      <c r="EN62" s="70"/>
      <c r="EO62" s="70"/>
      <c r="EP62" s="70"/>
      <c r="EQ62" s="70"/>
      <c r="ER62" s="70"/>
      <c r="ES62" s="72"/>
      <c r="ET62" s="70"/>
      <c r="EU62" s="70"/>
    </row>
    <row r="63" spans="1:151" ht="21.95" customHeight="1" x14ac:dyDescent="0.2">
      <c r="A63" s="69" t="s">
        <v>2590</v>
      </c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1">
        <v>99</v>
      </c>
      <c r="AJ63" s="70"/>
      <c r="AK63" s="70"/>
      <c r="AL63" s="70"/>
      <c r="AM63" s="71">
        <v>175</v>
      </c>
      <c r="AN63" s="70"/>
      <c r="AO63" s="70"/>
      <c r="AP63" s="70"/>
      <c r="AQ63" s="70"/>
      <c r="AR63" s="70"/>
      <c r="AS63" s="70"/>
      <c r="AT63" s="70"/>
      <c r="AU63" s="70"/>
      <c r="AV63" s="70"/>
      <c r="AW63" s="70"/>
      <c r="AX63" s="70"/>
      <c r="AY63" s="70"/>
      <c r="AZ63" s="70"/>
      <c r="BA63" s="70"/>
      <c r="BB63" s="70"/>
      <c r="BC63" s="70"/>
      <c r="BD63" s="70"/>
      <c r="BE63" s="70"/>
      <c r="BF63" s="70"/>
      <c r="BG63" s="70"/>
      <c r="BH63" s="70"/>
      <c r="BI63" s="70"/>
      <c r="BJ63" s="70"/>
      <c r="BK63" s="70"/>
      <c r="BL63" s="71">
        <v>114</v>
      </c>
      <c r="BM63" s="70"/>
      <c r="BN63" s="70"/>
      <c r="BO63" s="70"/>
      <c r="BP63" s="70"/>
      <c r="BQ63" s="70"/>
      <c r="BR63" s="70"/>
      <c r="BS63" s="70"/>
      <c r="BT63" s="70"/>
      <c r="BU63" s="70"/>
      <c r="BV63" s="70"/>
      <c r="BW63" s="70"/>
      <c r="BX63" s="70"/>
      <c r="BY63" s="70"/>
      <c r="BZ63" s="70"/>
      <c r="CA63" s="70"/>
      <c r="CB63" s="70"/>
      <c r="CC63" s="70"/>
      <c r="CD63" s="70"/>
      <c r="CE63" s="70"/>
      <c r="CF63" s="70"/>
      <c r="CG63" s="70"/>
      <c r="CH63" s="70"/>
      <c r="CI63" s="70"/>
      <c r="CJ63" s="70"/>
      <c r="CK63" s="70"/>
      <c r="CL63" s="70"/>
      <c r="CM63" s="70"/>
      <c r="CN63" s="70"/>
      <c r="CO63" s="70"/>
      <c r="CP63" s="70"/>
      <c r="CQ63" s="70"/>
      <c r="CR63" s="70"/>
      <c r="CS63" s="70"/>
      <c r="CT63" s="70"/>
      <c r="CU63" s="70"/>
      <c r="CV63" s="70"/>
      <c r="CW63" s="70"/>
      <c r="CX63" s="70"/>
      <c r="CY63" s="70"/>
      <c r="CZ63" s="70"/>
      <c r="DA63" s="70"/>
      <c r="DB63" s="70"/>
      <c r="DC63" s="70"/>
      <c r="DD63" s="70"/>
      <c r="DE63" s="70"/>
      <c r="DF63" s="70"/>
      <c r="DG63" s="70"/>
      <c r="DH63" s="70"/>
      <c r="DI63" s="70"/>
      <c r="DJ63" s="70"/>
      <c r="DK63" s="70"/>
      <c r="DL63" s="70"/>
      <c r="DM63" s="70"/>
      <c r="DN63" s="70"/>
      <c r="DO63" s="70"/>
      <c r="DP63" s="70"/>
      <c r="DQ63" s="70"/>
      <c r="DR63" s="70"/>
      <c r="DS63" s="70"/>
      <c r="DT63" s="70"/>
      <c r="DU63" s="70"/>
      <c r="DV63" s="70"/>
      <c r="DW63" s="70"/>
      <c r="DX63" s="70"/>
      <c r="DY63" s="70"/>
      <c r="DZ63" s="70"/>
      <c r="EA63" s="70"/>
      <c r="EB63" s="70"/>
      <c r="EC63" s="70"/>
      <c r="ED63" s="70"/>
      <c r="EE63" s="70"/>
      <c r="EF63" s="70"/>
      <c r="EG63" s="70"/>
      <c r="EH63" s="70"/>
      <c r="EI63" s="70"/>
      <c r="EJ63" s="70"/>
      <c r="EK63" s="70"/>
      <c r="EL63" s="70"/>
      <c r="EM63" s="70"/>
      <c r="EN63" s="70"/>
      <c r="EO63" s="70"/>
      <c r="EP63" s="70"/>
      <c r="EQ63" s="70"/>
      <c r="ER63" s="71">
        <v>443</v>
      </c>
      <c r="ES63" s="72"/>
      <c r="ET63" s="70"/>
      <c r="EU63" s="70"/>
    </row>
    <row r="64" spans="1:151" ht="11.1" customHeight="1" x14ac:dyDescent="0.2">
      <c r="A64" s="69" t="s">
        <v>2570</v>
      </c>
      <c r="B64" s="70"/>
      <c r="C64" s="70"/>
      <c r="D64" s="70"/>
      <c r="E64" s="70"/>
      <c r="F64" s="70"/>
      <c r="G64" s="73">
        <v>7612</v>
      </c>
      <c r="H64" s="73">
        <v>2758</v>
      </c>
      <c r="I64" s="70"/>
      <c r="J64" s="70"/>
      <c r="K64" s="70"/>
      <c r="L64" s="70"/>
      <c r="M64" s="71">
        <v>276</v>
      </c>
      <c r="N64" s="70"/>
      <c r="O64" s="70"/>
      <c r="P64" s="70"/>
      <c r="Q64" s="70"/>
      <c r="R64" s="70"/>
      <c r="S64" s="70"/>
      <c r="T64" s="71">
        <v>694</v>
      </c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1">
        <v>449</v>
      </c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0"/>
      <c r="AR64" s="70"/>
      <c r="AS64" s="70"/>
      <c r="AT64" s="70"/>
      <c r="AU64" s="70"/>
      <c r="AV64" s="70"/>
      <c r="AW64" s="70"/>
      <c r="AX64" s="71">
        <v>122</v>
      </c>
      <c r="AY64" s="70"/>
      <c r="AZ64" s="70"/>
      <c r="BA64" s="73">
        <v>1471</v>
      </c>
      <c r="BB64" s="70"/>
      <c r="BC64" s="70"/>
      <c r="BD64" s="70"/>
      <c r="BE64" s="70"/>
      <c r="BF64" s="71">
        <v>122</v>
      </c>
      <c r="BG64" s="70"/>
      <c r="BH64" s="70"/>
      <c r="BI64" s="70"/>
      <c r="BJ64" s="70"/>
      <c r="BK64" s="70"/>
      <c r="BL64" s="70"/>
      <c r="BM64" s="70"/>
      <c r="BN64" s="70"/>
      <c r="BO64" s="70"/>
      <c r="BP64" s="70"/>
      <c r="BQ64" s="70"/>
      <c r="BR64" s="70"/>
      <c r="BS64" s="70"/>
      <c r="BT64" s="70"/>
      <c r="BU64" s="70"/>
      <c r="BV64" s="70"/>
      <c r="BW64" s="70"/>
      <c r="BX64" s="70"/>
      <c r="BY64" s="70"/>
      <c r="BZ64" s="70"/>
      <c r="CA64" s="70"/>
      <c r="CB64" s="70"/>
      <c r="CC64" s="70"/>
      <c r="CD64" s="70"/>
      <c r="CE64" s="70"/>
      <c r="CF64" s="70"/>
      <c r="CG64" s="70"/>
      <c r="CH64" s="70"/>
      <c r="CI64" s="70"/>
      <c r="CJ64" s="70"/>
      <c r="CK64" s="70"/>
      <c r="CL64" s="70"/>
      <c r="CM64" s="70"/>
      <c r="CN64" s="70"/>
      <c r="CO64" s="70"/>
      <c r="CP64" s="70"/>
      <c r="CQ64" s="70"/>
      <c r="CR64" s="70"/>
      <c r="CS64" s="70"/>
      <c r="CT64" s="70"/>
      <c r="CU64" s="70"/>
      <c r="CV64" s="70"/>
      <c r="CW64" s="70"/>
      <c r="CX64" s="70"/>
      <c r="CY64" s="70"/>
      <c r="CZ64" s="70"/>
      <c r="DA64" s="70"/>
      <c r="DB64" s="70"/>
      <c r="DC64" s="70"/>
      <c r="DD64" s="70"/>
      <c r="DE64" s="70"/>
      <c r="DF64" s="70"/>
      <c r="DG64" s="70"/>
      <c r="DH64" s="70"/>
      <c r="DI64" s="70"/>
      <c r="DJ64" s="70"/>
      <c r="DK64" s="70"/>
      <c r="DL64" s="70"/>
      <c r="DM64" s="70"/>
      <c r="DN64" s="70"/>
      <c r="DO64" s="70"/>
      <c r="DP64" s="73">
        <v>1149</v>
      </c>
      <c r="DQ64" s="70"/>
      <c r="DR64" s="70"/>
      <c r="DS64" s="70"/>
      <c r="DT64" s="70"/>
      <c r="DU64" s="70"/>
      <c r="DV64" s="70"/>
      <c r="DW64" s="70"/>
      <c r="DX64" s="70"/>
      <c r="DY64" s="70"/>
      <c r="DZ64" s="70"/>
      <c r="EA64" s="70"/>
      <c r="EB64" s="70"/>
      <c r="EC64" s="70"/>
      <c r="ED64" s="70"/>
      <c r="EE64" s="70"/>
      <c r="EF64" s="70"/>
      <c r="EG64" s="70"/>
      <c r="EH64" s="70"/>
      <c r="EI64" s="70"/>
      <c r="EJ64" s="70"/>
      <c r="EK64" s="70"/>
      <c r="EL64" s="70"/>
      <c r="EM64" s="70"/>
      <c r="EN64" s="70"/>
      <c r="EO64" s="70"/>
      <c r="EP64" s="71">
        <v>234</v>
      </c>
      <c r="EQ64" s="71">
        <v>773</v>
      </c>
      <c r="ER64" s="70"/>
      <c r="ES64" s="72"/>
      <c r="ET64" s="70"/>
      <c r="EU64" s="70"/>
    </row>
    <row r="65" spans="1:151" ht="21.95" customHeight="1" x14ac:dyDescent="0.2">
      <c r="A65" s="69" t="s">
        <v>2571</v>
      </c>
      <c r="B65" s="70"/>
      <c r="C65" s="70"/>
      <c r="D65" s="70"/>
      <c r="E65" s="70"/>
      <c r="F65" s="70"/>
      <c r="G65" s="70"/>
      <c r="H65" s="70"/>
      <c r="I65" s="70"/>
      <c r="J65" s="70"/>
      <c r="K65" s="71">
        <v>11</v>
      </c>
      <c r="L65" s="70"/>
      <c r="M65" s="70"/>
      <c r="N65" s="70"/>
      <c r="O65" s="70"/>
      <c r="P65" s="70"/>
      <c r="Q65" s="70"/>
      <c r="R65" s="71">
        <v>61</v>
      </c>
      <c r="S65" s="70"/>
      <c r="T65" s="70"/>
      <c r="U65" s="70"/>
      <c r="V65" s="71">
        <v>124</v>
      </c>
      <c r="W65" s="70"/>
      <c r="X65" s="70"/>
      <c r="Y65" s="71">
        <v>121</v>
      </c>
      <c r="Z65" s="70"/>
      <c r="AA65" s="70"/>
      <c r="AB65" s="70"/>
      <c r="AC65" s="70"/>
      <c r="AD65" s="70"/>
      <c r="AE65" s="70"/>
      <c r="AF65" s="71">
        <v>88</v>
      </c>
      <c r="AG65" s="70"/>
      <c r="AH65" s="70"/>
      <c r="AI65" s="70"/>
      <c r="AJ65" s="71">
        <v>5</v>
      </c>
      <c r="AK65" s="70"/>
      <c r="AL65" s="70"/>
      <c r="AM65" s="70"/>
      <c r="AN65" s="70"/>
      <c r="AO65" s="71">
        <v>70</v>
      </c>
      <c r="AP65" s="70"/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0"/>
      <c r="BB65" s="70"/>
      <c r="BC65" s="70"/>
      <c r="BD65" s="70"/>
      <c r="BE65" s="70"/>
      <c r="BF65" s="70"/>
      <c r="BG65" s="70"/>
      <c r="BH65" s="70"/>
      <c r="BI65" s="70"/>
      <c r="BJ65" s="70"/>
      <c r="BK65" s="70"/>
      <c r="BL65" s="71">
        <v>105</v>
      </c>
      <c r="BM65" s="70"/>
      <c r="BN65" s="70"/>
      <c r="BO65" s="70"/>
      <c r="BP65" s="71">
        <v>64</v>
      </c>
      <c r="BQ65" s="71">
        <v>46</v>
      </c>
      <c r="BR65" s="70"/>
      <c r="BS65" s="70"/>
      <c r="BT65" s="71">
        <v>8</v>
      </c>
      <c r="BU65" s="70"/>
      <c r="BV65" s="70"/>
      <c r="BW65" s="70"/>
      <c r="BX65" s="70"/>
      <c r="BY65" s="70"/>
      <c r="BZ65" s="70"/>
      <c r="CA65" s="70"/>
      <c r="CB65" s="70"/>
      <c r="CC65" s="70"/>
      <c r="CD65" s="70"/>
      <c r="CE65" s="70"/>
      <c r="CF65" s="70"/>
      <c r="CG65" s="70"/>
      <c r="CH65" s="70"/>
      <c r="CI65" s="70"/>
      <c r="CJ65" s="70"/>
      <c r="CK65" s="70"/>
      <c r="CL65" s="70"/>
      <c r="CM65" s="70"/>
      <c r="CN65" s="70"/>
      <c r="CO65" s="70"/>
      <c r="CP65" s="70"/>
      <c r="CQ65" s="70"/>
      <c r="CR65" s="70"/>
      <c r="CS65" s="70"/>
      <c r="CT65" s="70"/>
      <c r="CU65" s="70"/>
      <c r="CV65" s="70"/>
      <c r="CW65" s="70"/>
      <c r="CX65" s="70"/>
      <c r="CY65" s="70"/>
      <c r="CZ65" s="70"/>
      <c r="DA65" s="70"/>
      <c r="DB65" s="70"/>
      <c r="DC65" s="70"/>
      <c r="DD65" s="70"/>
      <c r="DE65" s="70"/>
      <c r="DF65" s="70"/>
      <c r="DG65" s="70"/>
      <c r="DH65" s="70"/>
      <c r="DI65" s="70"/>
      <c r="DJ65" s="70"/>
      <c r="DK65" s="70"/>
      <c r="DL65" s="70"/>
      <c r="DM65" s="70"/>
      <c r="DN65" s="70"/>
      <c r="DO65" s="70"/>
      <c r="DP65" s="71">
        <v>326</v>
      </c>
      <c r="DQ65" s="70"/>
      <c r="DR65" s="71">
        <v>47</v>
      </c>
      <c r="DS65" s="70"/>
      <c r="DT65" s="70"/>
      <c r="DU65" s="70"/>
      <c r="DV65" s="70"/>
      <c r="DW65" s="70"/>
      <c r="DX65" s="70"/>
      <c r="DY65" s="70"/>
      <c r="DZ65" s="70"/>
      <c r="EA65" s="70"/>
      <c r="EB65" s="70"/>
      <c r="EC65" s="70"/>
      <c r="ED65" s="70"/>
      <c r="EE65" s="70"/>
      <c r="EF65" s="70"/>
      <c r="EG65" s="70"/>
      <c r="EH65" s="70"/>
      <c r="EI65" s="70"/>
      <c r="EJ65" s="70"/>
      <c r="EK65" s="70"/>
      <c r="EL65" s="70"/>
      <c r="EM65" s="70"/>
      <c r="EN65" s="70"/>
      <c r="EO65" s="70"/>
      <c r="EP65" s="71">
        <v>48</v>
      </c>
      <c r="EQ65" s="70"/>
      <c r="ER65" s="70"/>
      <c r="ES65" s="74">
        <v>16</v>
      </c>
      <c r="ET65" s="70"/>
      <c r="EU65" s="70"/>
    </row>
    <row r="66" spans="1:151" ht="11.1" customHeight="1" x14ac:dyDescent="0.2">
      <c r="A66" s="69" t="s">
        <v>2572</v>
      </c>
      <c r="B66" s="71">
        <v>879</v>
      </c>
      <c r="C66" s="70"/>
      <c r="D66" s="70"/>
      <c r="E66" s="70"/>
      <c r="F66" s="70"/>
      <c r="G66" s="70"/>
      <c r="H66" s="70"/>
      <c r="I66" s="70"/>
      <c r="J66" s="70"/>
      <c r="K66" s="71">
        <v>53</v>
      </c>
      <c r="L66" s="70"/>
      <c r="M66" s="70"/>
      <c r="N66" s="70"/>
      <c r="O66" s="70"/>
      <c r="P66" s="70"/>
      <c r="Q66" s="70"/>
      <c r="R66" s="71">
        <v>588</v>
      </c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1">
        <v>63</v>
      </c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  <c r="AT66" s="70"/>
      <c r="AU66" s="71">
        <v>147</v>
      </c>
      <c r="AV66" s="70"/>
      <c r="AW66" s="70"/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  <c r="BI66" s="70"/>
      <c r="BJ66" s="70"/>
      <c r="BK66" s="70"/>
      <c r="BL66" s="70"/>
      <c r="BM66" s="70"/>
      <c r="BN66" s="70"/>
      <c r="BO66" s="70"/>
      <c r="BP66" s="70"/>
      <c r="BQ66" s="70"/>
      <c r="BR66" s="70"/>
      <c r="BS66" s="70"/>
      <c r="BT66" s="70"/>
      <c r="BU66" s="70"/>
      <c r="BV66" s="70"/>
      <c r="BW66" s="70"/>
      <c r="BX66" s="70"/>
      <c r="BY66" s="70"/>
      <c r="BZ66" s="70"/>
      <c r="CA66" s="70"/>
      <c r="CB66" s="70"/>
      <c r="CC66" s="70"/>
      <c r="CD66" s="70"/>
      <c r="CE66" s="70"/>
      <c r="CF66" s="70"/>
      <c r="CG66" s="70"/>
      <c r="CH66" s="70"/>
      <c r="CI66" s="70"/>
      <c r="CJ66" s="70"/>
      <c r="CK66" s="70"/>
      <c r="CL66" s="70"/>
      <c r="CM66" s="70"/>
      <c r="CN66" s="70"/>
      <c r="CO66" s="70"/>
      <c r="CP66" s="70"/>
      <c r="CQ66" s="70"/>
      <c r="CR66" s="70"/>
      <c r="CS66" s="70"/>
      <c r="CT66" s="70"/>
      <c r="CU66" s="70"/>
      <c r="CV66" s="70"/>
      <c r="CW66" s="70"/>
      <c r="CX66" s="70"/>
      <c r="CY66" s="70"/>
      <c r="CZ66" s="70"/>
      <c r="DA66" s="70"/>
      <c r="DB66" s="70"/>
      <c r="DC66" s="70"/>
      <c r="DD66" s="70"/>
      <c r="DE66" s="70"/>
      <c r="DF66" s="70"/>
      <c r="DG66" s="70"/>
      <c r="DH66" s="70"/>
      <c r="DI66" s="70"/>
      <c r="DJ66" s="70"/>
      <c r="DK66" s="70"/>
      <c r="DL66" s="70"/>
      <c r="DM66" s="70"/>
      <c r="DN66" s="70"/>
      <c r="DO66" s="70"/>
      <c r="DP66" s="70"/>
      <c r="DQ66" s="70"/>
      <c r="DR66" s="71">
        <v>602</v>
      </c>
      <c r="DS66" s="70"/>
      <c r="DT66" s="70"/>
      <c r="DU66" s="70"/>
      <c r="DV66" s="70"/>
      <c r="DW66" s="70"/>
      <c r="DX66" s="70"/>
      <c r="DY66" s="70"/>
      <c r="DZ66" s="70"/>
      <c r="EA66" s="70"/>
      <c r="EB66" s="70"/>
      <c r="EC66" s="70"/>
      <c r="ED66" s="70"/>
      <c r="EE66" s="70"/>
      <c r="EF66" s="70"/>
      <c r="EG66" s="70"/>
      <c r="EH66" s="70"/>
      <c r="EI66" s="70"/>
      <c r="EJ66" s="70"/>
      <c r="EK66" s="70"/>
      <c r="EL66" s="70"/>
      <c r="EM66" s="70"/>
      <c r="EN66" s="70"/>
      <c r="EO66" s="70"/>
      <c r="EP66" s="71">
        <v>306</v>
      </c>
      <c r="EQ66" s="70"/>
      <c r="ER66" s="70"/>
      <c r="ES66" s="72"/>
      <c r="ET66" s="70"/>
      <c r="EU66" s="70"/>
    </row>
    <row r="67" spans="1:151" ht="11.1" customHeight="1" x14ac:dyDescent="0.2">
      <c r="A67" s="69" t="s">
        <v>2573</v>
      </c>
      <c r="B67" s="70"/>
      <c r="C67" s="70"/>
      <c r="D67" s="70"/>
      <c r="E67" s="70"/>
      <c r="F67" s="70"/>
      <c r="G67" s="70"/>
      <c r="H67" s="70"/>
      <c r="I67" s="70"/>
      <c r="J67" s="71">
        <v>294</v>
      </c>
      <c r="K67" s="70"/>
      <c r="L67" s="70"/>
      <c r="M67" s="70"/>
      <c r="N67" s="70"/>
      <c r="O67" s="71">
        <v>547</v>
      </c>
      <c r="P67" s="70"/>
      <c r="Q67" s="70"/>
      <c r="R67" s="73">
        <v>2588</v>
      </c>
      <c r="S67" s="70"/>
      <c r="T67" s="71">
        <v>17</v>
      </c>
      <c r="U67" s="70"/>
      <c r="V67" s="70"/>
      <c r="W67" s="70"/>
      <c r="X67" s="70"/>
      <c r="Y67" s="73">
        <v>1719</v>
      </c>
      <c r="Z67" s="71">
        <v>47</v>
      </c>
      <c r="AA67" s="70"/>
      <c r="AB67" s="70"/>
      <c r="AC67" s="73">
        <v>1202</v>
      </c>
      <c r="AD67" s="70"/>
      <c r="AE67" s="71">
        <v>146</v>
      </c>
      <c r="AF67" s="71">
        <v>129</v>
      </c>
      <c r="AG67" s="70"/>
      <c r="AH67" s="70"/>
      <c r="AI67" s="70"/>
      <c r="AJ67" s="71">
        <v>61</v>
      </c>
      <c r="AK67" s="71">
        <v>39</v>
      </c>
      <c r="AL67" s="71">
        <v>16</v>
      </c>
      <c r="AM67" s="71">
        <v>112</v>
      </c>
      <c r="AN67" s="71">
        <v>96</v>
      </c>
      <c r="AO67" s="71">
        <v>234</v>
      </c>
      <c r="AP67" s="70"/>
      <c r="AQ67" s="71">
        <v>19</v>
      </c>
      <c r="AR67" s="71">
        <v>116</v>
      </c>
      <c r="AS67" s="71">
        <v>23</v>
      </c>
      <c r="AT67" s="71">
        <v>1</v>
      </c>
      <c r="AU67" s="71">
        <v>131</v>
      </c>
      <c r="AV67" s="71">
        <v>122</v>
      </c>
      <c r="AW67" s="70"/>
      <c r="AX67" s="71">
        <v>133</v>
      </c>
      <c r="AY67" s="71">
        <v>23</v>
      </c>
      <c r="AZ67" s="71">
        <v>128</v>
      </c>
      <c r="BA67" s="71">
        <v>298</v>
      </c>
      <c r="BB67" s="71">
        <v>102</v>
      </c>
      <c r="BC67" s="71">
        <v>71</v>
      </c>
      <c r="BD67" s="70"/>
      <c r="BE67" s="71">
        <v>297</v>
      </c>
      <c r="BF67" s="71">
        <v>94</v>
      </c>
      <c r="BG67" s="71">
        <v>85</v>
      </c>
      <c r="BH67" s="71">
        <v>9</v>
      </c>
      <c r="BI67" s="71">
        <v>52</v>
      </c>
      <c r="BJ67" s="71">
        <v>30</v>
      </c>
      <c r="BK67" s="71">
        <v>107</v>
      </c>
      <c r="BL67" s="71">
        <v>30</v>
      </c>
      <c r="BM67" s="71">
        <v>49</v>
      </c>
      <c r="BN67" s="71">
        <v>37</v>
      </c>
      <c r="BO67" s="71">
        <v>24</v>
      </c>
      <c r="BP67" s="70"/>
      <c r="BQ67" s="70"/>
      <c r="BR67" s="70"/>
      <c r="BS67" s="70"/>
      <c r="BT67" s="70"/>
      <c r="BU67" s="70"/>
      <c r="BV67" s="70"/>
      <c r="BW67" s="70"/>
      <c r="BX67" s="70"/>
      <c r="BY67" s="70"/>
      <c r="BZ67" s="70"/>
      <c r="CA67" s="70"/>
      <c r="CB67" s="70"/>
      <c r="CC67" s="70"/>
      <c r="CD67" s="70"/>
      <c r="CE67" s="70"/>
      <c r="CF67" s="70"/>
      <c r="CG67" s="70"/>
      <c r="CH67" s="70"/>
      <c r="CI67" s="70"/>
      <c r="CJ67" s="70"/>
      <c r="CK67" s="70"/>
      <c r="CL67" s="70"/>
      <c r="CM67" s="70"/>
      <c r="CN67" s="70"/>
      <c r="CO67" s="70"/>
      <c r="CP67" s="70"/>
      <c r="CQ67" s="70"/>
      <c r="CR67" s="70"/>
      <c r="CS67" s="70"/>
      <c r="CT67" s="70"/>
      <c r="CU67" s="70"/>
      <c r="CV67" s="70"/>
      <c r="CW67" s="70"/>
      <c r="CX67" s="70"/>
      <c r="CY67" s="70"/>
      <c r="CZ67" s="70"/>
      <c r="DA67" s="70"/>
      <c r="DB67" s="70"/>
      <c r="DC67" s="70"/>
      <c r="DD67" s="70"/>
      <c r="DE67" s="70"/>
      <c r="DF67" s="70"/>
      <c r="DG67" s="70"/>
      <c r="DH67" s="70"/>
      <c r="DI67" s="70"/>
      <c r="DJ67" s="70"/>
      <c r="DK67" s="70"/>
      <c r="DL67" s="70"/>
      <c r="DM67" s="70"/>
      <c r="DN67" s="70"/>
      <c r="DO67" s="70"/>
      <c r="DP67" s="73">
        <v>1447</v>
      </c>
      <c r="DQ67" s="70"/>
      <c r="DR67" s="70"/>
      <c r="DS67" s="70"/>
      <c r="DT67" s="70"/>
      <c r="DU67" s="70"/>
      <c r="DV67" s="70"/>
      <c r="DW67" s="70"/>
      <c r="DX67" s="70"/>
      <c r="DY67" s="70"/>
      <c r="DZ67" s="70"/>
      <c r="EA67" s="70"/>
      <c r="EB67" s="70"/>
      <c r="EC67" s="70"/>
      <c r="ED67" s="70"/>
      <c r="EE67" s="70"/>
      <c r="EF67" s="70"/>
      <c r="EG67" s="70"/>
      <c r="EH67" s="70"/>
      <c r="EI67" s="70"/>
      <c r="EJ67" s="70"/>
      <c r="EK67" s="70"/>
      <c r="EL67" s="70"/>
      <c r="EM67" s="70"/>
      <c r="EN67" s="70"/>
      <c r="EO67" s="70"/>
      <c r="EP67" s="71">
        <v>22</v>
      </c>
      <c r="EQ67" s="70"/>
      <c r="ER67" s="71">
        <v>155</v>
      </c>
      <c r="ES67" s="74">
        <v>375</v>
      </c>
      <c r="ET67" s="71">
        <v>143</v>
      </c>
      <c r="EU67" s="71">
        <v>250</v>
      </c>
    </row>
    <row r="68" spans="1:151" ht="11.1" customHeight="1" x14ac:dyDescent="0.2">
      <c r="A68" s="69" t="s">
        <v>2574</v>
      </c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70"/>
      <c r="AP68" s="70"/>
      <c r="AQ68" s="70"/>
      <c r="AR68" s="70"/>
      <c r="AS68" s="70"/>
      <c r="AT68" s="70"/>
      <c r="AU68" s="70"/>
      <c r="AV68" s="70"/>
      <c r="AW68" s="70"/>
      <c r="AX68" s="70"/>
      <c r="AY68" s="70"/>
      <c r="AZ68" s="70"/>
      <c r="BA68" s="70"/>
      <c r="BB68" s="70"/>
      <c r="BC68" s="70"/>
      <c r="BD68" s="70"/>
      <c r="BE68" s="70"/>
      <c r="BF68" s="70"/>
      <c r="BG68" s="70"/>
      <c r="BH68" s="70"/>
      <c r="BI68" s="70"/>
      <c r="BJ68" s="70"/>
      <c r="BK68" s="70"/>
      <c r="BL68" s="70"/>
      <c r="BM68" s="70"/>
      <c r="BN68" s="70"/>
      <c r="BO68" s="70"/>
      <c r="BP68" s="70"/>
      <c r="BQ68" s="70"/>
      <c r="BR68" s="70"/>
      <c r="BS68" s="70"/>
      <c r="BT68" s="70"/>
      <c r="BU68" s="70"/>
      <c r="BV68" s="70"/>
      <c r="BW68" s="70"/>
      <c r="BX68" s="70"/>
      <c r="BY68" s="70"/>
      <c r="BZ68" s="70"/>
      <c r="CA68" s="70"/>
      <c r="CB68" s="70"/>
      <c r="CC68" s="70"/>
      <c r="CD68" s="70"/>
      <c r="CE68" s="70"/>
      <c r="CF68" s="70"/>
      <c r="CG68" s="70"/>
      <c r="CH68" s="70"/>
      <c r="CI68" s="70"/>
      <c r="CJ68" s="70"/>
      <c r="CK68" s="70"/>
      <c r="CL68" s="70"/>
      <c r="CM68" s="70"/>
      <c r="CN68" s="70"/>
      <c r="CO68" s="70"/>
      <c r="CP68" s="70"/>
      <c r="CQ68" s="70"/>
      <c r="CR68" s="70"/>
      <c r="CS68" s="70"/>
      <c r="CT68" s="70"/>
      <c r="CU68" s="70"/>
      <c r="CV68" s="70"/>
      <c r="CW68" s="70"/>
      <c r="CX68" s="70"/>
      <c r="CY68" s="70"/>
      <c r="CZ68" s="70"/>
      <c r="DA68" s="70"/>
      <c r="DB68" s="70"/>
      <c r="DC68" s="70"/>
      <c r="DD68" s="70"/>
      <c r="DE68" s="70"/>
      <c r="DF68" s="70"/>
      <c r="DG68" s="70"/>
      <c r="DH68" s="70"/>
      <c r="DI68" s="70"/>
      <c r="DJ68" s="70"/>
      <c r="DK68" s="70"/>
      <c r="DL68" s="70"/>
      <c r="DM68" s="70"/>
      <c r="DN68" s="70"/>
      <c r="DO68" s="70"/>
      <c r="DP68" s="70"/>
      <c r="DQ68" s="70"/>
      <c r="DR68" s="71">
        <v>55</v>
      </c>
      <c r="DS68" s="70"/>
      <c r="DT68" s="70"/>
      <c r="DU68" s="70"/>
      <c r="DV68" s="70"/>
      <c r="DW68" s="70"/>
      <c r="DX68" s="70"/>
      <c r="DY68" s="70"/>
      <c r="DZ68" s="70"/>
      <c r="EA68" s="70"/>
      <c r="EB68" s="70"/>
      <c r="EC68" s="70"/>
      <c r="ED68" s="70"/>
      <c r="EE68" s="70"/>
      <c r="EF68" s="70"/>
      <c r="EG68" s="70"/>
      <c r="EH68" s="70"/>
      <c r="EI68" s="70"/>
      <c r="EJ68" s="70"/>
      <c r="EK68" s="70"/>
      <c r="EL68" s="70"/>
      <c r="EM68" s="70"/>
      <c r="EN68" s="70"/>
      <c r="EO68" s="70"/>
      <c r="EP68" s="70"/>
      <c r="EQ68" s="70"/>
      <c r="ER68" s="70"/>
      <c r="ES68" s="72"/>
      <c r="ET68" s="70"/>
      <c r="EU68" s="70"/>
    </row>
    <row r="69" spans="1:151" ht="11.1" customHeight="1" x14ac:dyDescent="0.2">
      <c r="A69" s="69" t="s">
        <v>2575</v>
      </c>
      <c r="B69" s="70"/>
      <c r="C69" s="70"/>
      <c r="D69" s="70"/>
      <c r="E69" s="70"/>
      <c r="F69" s="70"/>
      <c r="G69" s="70"/>
      <c r="H69" s="71">
        <v>17</v>
      </c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  <c r="AT69" s="70"/>
      <c r="AU69" s="70"/>
      <c r="AV69" s="70"/>
      <c r="AW69" s="70"/>
      <c r="AX69" s="70"/>
      <c r="AY69" s="70"/>
      <c r="AZ69" s="70"/>
      <c r="BA69" s="70"/>
      <c r="BB69" s="70"/>
      <c r="BC69" s="70"/>
      <c r="BD69" s="70"/>
      <c r="BE69" s="70"/>
      <c r="BF69" s="70"/>
      <c r="BG69" s="70"/>
      <c r="BH69" s="70"/>
      <c r="BI69" s="70"/>
      <c r="BJ69" s="70"/>
      <c r="BK69" s="70"/>
      <c r="BL69" s="70"/>
      <c r="BM69" s="70"/>
      <c r="BN69" s="70"/>
      <c r="BO69" s="70"/>
      <c r="BP69" s="70"/>
      <c r="BQ69" s="70"/>
      <c r="BR69" s="70"/>
      <c r="BS69" s="70"/>
      <c r="BT69" s="70"/>
      <c r="BU69" s="70"/>
      <c r="BV69" s="70"/>
      <c r="BW69" s="70"/>
      <c r="BX69" s="70"/>
      <c r="BY69" s="70"/>
      <c r="BZ69" s="70"/>
      <c r="CA69" s="70"/>
      <c r="CB69" s="70"/>
      <c r="CC69" s="70"/>
      <c r="CD69" s="70"/>
      <c r="CE69" s="70"/>
      <c r="CF69" s="70"/>
      <c r="CG69" s="70"/>
      <c r="CH69" s="70"/>
      <c r="CI69" s="70"/>
      <c r="CJ69" s="70"/>
      <c r="CK69" s="70"/>
      <c r="CL69" s="70"/>
      <c r="CM69" s="70"/>
      <c r="CN69" s="70"/>
      <c r="CO69" s="70"/>
      <c r="CP69" s="70"/>
      <c r="CQ69" s="70"/>
      <c r="CR69" s="70"/>
      <c r="CS69" s="70"/>
      <c r="CT69" s="70"/>
      <c r="CU69" s="70"/>
      <c r="CV69" s="70"/>
      <c r="CW69" s="70"/>
      <c r="CX69" s="70"/>
      <c r="CY69" s="70"/>
      <c r="CZ69" s="70"/>
      <c r="DA69" s="70"/>
      <c r="DB69" s="70"/>
      <c r="DC69" s="70"/>
      <c r="DD69" s="70"/>
      <c r="DE69" s="70"/>
      <c r="DF69" s="70"/>
      <c r="DG69" s="70"/>
      <c r="DH69" s="70"/>
      <c r="DI69" s="70"/>
      <c r="DJ69" s="70"/>
      <c r="DK69" s="70"/>
      <c r="DL69" s="70"/>
      <c r="DM69" s="70"/>
      <c r="DN69" s="70"/>
      <c r="DO69" s="70"/>
      <c r="DP69" s="70"/>
      <c r="DQ69" s="70"/>
      <c r="DR69" s="70"/>
      <c r="DS69" s="70"/>
      <c r="DT69" s="70"/>
      <c r="DU69" s="70"/>
      <c r="DV69" s="70"/>
      <c r="DW69" s="70"/>
      <c r="DX69" s="70"/>
      <c r="DY69" s="70"/>
      <c r="DZ69" s="70"/>
      <c r="EA69" s="70"/>
      <c r="EB69" s="70"/>
      <c r="EC69" s="70"/>
      <c r="ED69" s="70"/>
      <c r="EE69" s="70"/>
      <c r="EF69" s="70"/>
      <c r="EG69" s="70"/>
      <c r="EH69" s="70"/>
      <c r="EI69" s="70"/>
      <c r="EJ69" s="70"/>
      <c r="EK69" s="70"/>
      <c r="EL69" s="70"/>
      <c r="EM69" s="70"/>
      <c r="EN69" s="70"/>
      <c r="EO69" s="70"/>
      <c r="EP69" s="70"/>
      <c r="EQ69" s="70"/>
      <c r="ER69" s="70"/>
      <c r="ES69" s="72"/>
      <c r="ET69" s="70"/>
      <c r="EU69" s="70"/>
    </row>
    <row r="70" spans="1:151" ht="11.1" customHeight="1" x14ac:dyDescent="0.2">
      <c r="A70" s="69" t="s">
        <v>2576</v>
      </c>
      <c r="B70" s="70"/>
      <c r="C70" s="70"/>
      <c r="D70" s="70"/>
      <c r="E70" s="70"/>
      <c r="F70" s="70"/>
      <c r="G70" s="70"/>
      <c r="H70" s="71">
        <v>200</v>
      </c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  <c r="AT70" s="70"/>
      <c r="AU70" s="70"/>
      <c r="AV70" s="70"/>
      <c r="AW70" s="70"/>
      <c r="AX70" s="70"/>
      <c r="AY70" s="70"/>
      <c r="AZ70" s="70"/>
      <c r="BA70" s="70"/>
      <c r="BB70" s="70"/>
      <c r="BC70" s="70"/>
      <c r="BD70" s="70"/>
      <c r="BE70" s="70"/>
      <c r="BF70" s="70"/>
      <c r="BG70" s="70"/>
      <c r="BH70" s="70"/>
      <c r="BI70" s="70"/>
      <c r="BJ70" s="70"/>
      <c r="BK70" s="70"/>
      <c r="BL70" s="70"/>
      <c r="BM70" s="70"/>
      <c r="BN70" s="70"/>
      <c r="BO70" s="70"/>
      <c r="BP70" s="70"/>
      <c r="BQ70" s="70"/>
      <c r="BR70" s="70"/>
      <c r="BS70" s="70"/>
      <c r="BT70" s="70"/>
      <c r="BU70" s="70"/>
      <c r="BV70" s="70"/>
      <c r="BW70" s="70"/>
      <c r="BX70" s="70"/>
      <c r="BY70" s="70"/>
      <c r="BZ70" s="70"/>
      <c r="CA70" s="70"/>
      <c r="CB70" s="70"/>
      <c r="CC70" s="70"/>
      <c r="CD70" s="70"/>
      <c r="CE70" s="70"/>
      <c r="CF70" s="70"/>
      <c r="CG70" s="70"/>
      <c r="CH70" s="70"/>
      <c r="CI70" s="70"/>
      <c r="CJ70" s="70"/>
      <c r="CK70" s="70"/>
      <c r="CL70" s="70"/>
      <c r="CM70" s="70"/>
      <c r="CN70" s="70"/>
      <c r="CO70" s="70"/>
      <c r="CP70" s="70"/>
      <c r="CQ70" s="70"/>
      <c r="CR70" s="70"/>
      <c r="CS70" s="70"/>
      <c r="CT70" s="70"/>
      <c r="CU70" s="70"/>
      <c r="CV70" s="70"/>
      <c r="CW70" s="70"/>
      <c r="CX70" s="70"/>
      <c r="CY70" s="70"/>
      <c r="CZ70" s="70"/>
      <c r="DA70" s="70"/>
      <c r="DB70" s="70"/>
      <c r="DC70" s="70"/>
      <c r="DD70" s="70"/>
      <c r="DE70" s="70"/>
      <c r="DF70" s="70"/>
      <c r="DG70" s="70"/>
      <c r="DH70" s="70"/>
      <c r="DI70" s="70"/>
      <c r="DJ70" s="70"/>
      <c r="DK70" s="70"/>
      <c r="DL70" s="70"/>
      <c r="DM70" s="70"/>
      <c r="DN70" s="70"/>
      <c r="DO70" s="70"/>
      <c r="DP70" s="70"/>
      <c r="DQ70" s="70"/>
      <c r="DR70" s="70"/>
      <c r="DS70" s="70"/>
      <c r="DT70" s="70"/>
      <c r="DU70" s="70"/>
      <c r="DV70" s="70"/>
      <c r="DW70" s="70"/>
      <c r="DX70" s="70"/>
      <c r="DY70" s="70"/>
      <c r="DZ70" s="70"/>
      <c r="EA70" s="70"/>
      <c r="EB70" s="70"/>
      <c r="EC70" s="70"/>
      <c r="ED70" s="70"/>
      <c r="EE70" s="70"/>
      <c r="EF70" s="70"/>
      <c r="EG70" s="70"/>
      <c r="EH70" s="70"/>
      <c r="EI70" s="70"/>
      <c r="EJ70" s="70"/>
      <c r="EK70" s="70"/>
      <c r="EL70" s="70"/>
      <c r="EM70" s="70"/>
      <c r="EN70" s="70"/>
      <c r="EO70" s="70"/>
      <c r="EP70" s="70"/>
      <c r="EQ70" s="70"/>
      <c r="ER70" s="70"/>
      <c r="ES70" s="72"/>
      <c r="ET70" s="70"/>
      <c r="EU70" s="70"/>
    </row>
    <row r="71" spans="1:151" ht="11.1" customHeight="1" x14ac:dyDescent="0.2">
      <c r="A71" s="69" t="s">
        <v>2577</v>
      </c>
      <c r="B71" s="71">
        <v>488</v>
      </c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1">
        <v>18</v>
      </c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70"/>
      <c r="AP71" s="70"/>
      <c r="AQ71" s="70"/>
      <c r="AR71" s="70"/>
      <c r="AS71" s="70"/>
      <c r="AT71" s="70"/>
      <c r="AU71" s="70"/>
      <c r="AV71" s="70"/>
      <c r="AW71" s="70"/>
      <c r="AX71" s="70"/>
      <c r="AY71" s="70"/>
      <c r="AZ71" s="70"/>
      <c r="BA71" s="70"/>
      <c r="BB71" s="70"/>
      <c r="BC71" s="70"/>
      <c r="BD71" s="70"/>
      <c r="BE71" s="70"/>
      <c r="BF71" s="70"/>
      <c r="BG71" s="70"/>
      <c r="BH71" s="70"/>
      <c r="BI71" s="70"/>
      <c r="BJ71" s="70"/>
      <c r="BK71" s="70"/>
      <c r="BL71" s="70"/>
      <c r="BM71" s="70"/>
      <c r="BN71" s="70"/>
      <c r="BO71" s="70"/>
      <c r="BP71" s="70"/>
      <c r="BQ71" s="70"/>
      <c r="BR71" s="70"/>
      <c r="BS71" s="70"/>
      <c r="BT71" s="70"/>
      <c r="BU71" s="70"/>
      <c r="BV71" s="70"/>
      <c r="BW71" s="70"/>
      <c r="BX71" s="70"/>
      <c r="BY71" s="70"/>
      <c r="BZ71" s="70"/>
      <c r="CA71" s="70"/>
      <c r="CB71" s="70"/>
      <c r="CC71" s="70"/>
      <c r="CD71" s="70"/>
      <c r="CE71" s="70"/>
      <c r="CF71" s="70"/>
      <c r="CG71" s="70"/>
      <c r="CH71" s="70"/>
      <c r="CI71" s="70"/>
      <c r="CJ71" s="70"/>
      <c r="CK71" s="70"/>
      <c r="CL71" s="70"/>
      <c r="CM71" s="70"/>
      <c r="CN71" s="70"/>
      <c r="CO71" s="70"/>
      <c r="CP71" s="70"/>
      <c r="CQ71" s="70"/>
      <c r="CR71" s="70"/>
      <c r="CS71" s="70"/>
      <c r="CT71" s="70"/>
      <c r="CU71" s="70"/>
      <c r="CV71" s="70"/>
      <c r="CW71" s="70"/>
      <c r="CX71" s="70"/>
      <c r="CY71" s="70"/>
      <c r="CZ71" s="70"/>
      <c r="DA71" s="70"/>
      <c r="DB71" s="70"/>
      <c r="DC71" s="70"/>
      <c r="DD71" s="70"/>
      <c r="DE71" s="70"/>
      <c r="DF71" s="70"/>
      <c r="DG71" s="70"/>
      <c r="DH71" s="70"/>
      <c r="DI71" s="70"/>
      <c r="DJ71" s="70"/>
      <c r="DK71" s="70"/>
      <c r="DL71" s="70"/>
      <c r="DM71" s="70"/>
      <c r="DN71" s="70"/>
      <c r="DO71" s="70"/>
      <c r="DP71" s="70"/>
      <c r="DQ71" s="70"/>
      <c r="DR71" s="71">
        <v>536</v>
      </c>
      <c r="DS71" s="70"/>
      <c r="DT71" s="70"/>
      <c r="DU71" s="70"/>
      <c r="DV71" s="70"/>
      <c r="DW71" s="70"/>
      <c r="DX71" s="70"/>
      <c r="DY71" s="70"/>
      <c r="DZ71" s="70"/>
      <c r="EA71" s="70"/>
      <c r="EB71" s="70"/>
      <c r="EC71" s="70"/>
      <c r="ED71" s="70"/>
      <c r="EE71" s="70"/>
      <c r="EF71" s="70"/>
      <c r="EG71" s="70"/>
      <c r="EH71" s="70"/>
      <c r="EI71" s="70"/>
      <c r="EJ71" s="70"/>
      <c r="EK71" s="70"/>
      <c r="EL71" s="70"/>
      <c r="EM71" s="70"/>
      <c r="EN71" s="70"/>
      <c r="EO71" s="70"/>
      <c r="EP71" s="71">
        <v>28</v>
      </c>
      <c r="EQ71" s="70"/>
      <c r="ER71" s="70"/>
      <c r="ES71" s="72"/>
      <c r="ET71" s="70"/>
      <c r="EU71" s="70"/>
    </row>
    <row r="72" spans="1:151" ht="11.1" customHeight="1" x14ac:dyDescent="0.2">
      <c r="A72" s="69" t="s">
        <v>2591</v>
      </c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  <c r="AJ72" s="70"/>
      <c r="AK72" s="70"/>
      <c r="AL72" s="70"/>
      <c r="AM72" s="70"/>
      <c r="AN72" s="70"/>
      <c r="AO72" s="70"/>
      <c r="AP72" s="70"/>
      <c r="AQ72" s="70"/>
      <c r="AR72" s="70"/>
      <c r="AS72" s="70"/>
      <c r="AT72" s="70"/>
      <c r="AU72" s="70"/>
      <c r="AV72" s="70"/>
      <c r="AW72" s="70"/>
      <c r="AX72" s="70"/>
      <c r="AY72" s="70"/>
      <c r="AZ72" s="70"/>
      <c r="BA72" s="70"/>
      <c r="BB72" s="70"/>
      <c r="BC72" s="70"/>
      <c r="BD72" s="70"/>
      <c r="BE72" s="70"/>
      <c r="BF72" s="70"/>
      <c r="BG72" s="70"/>
      <c r="BH72" s="70"/>
      <c r="BI72" s="70"/>
      <c r="BJ72" s="70"/>
      <c r="BK72" s="70"/>
      <c r="BL72" s="70"/>
      <c r="BM72" s="70"/>
      <c r="BN72" s="70"/>
      <c r="BO72" s="70"/>
      <c r="BP72" s="70"/>
      <c r="BQ72" s="70"/>
      <c r="BR72" s="70"/>
      <c r="BS72" s="70"/>
      <c r="BT72" s="70"/>
      <c r="BU72" s="70"/>
      <c r="BV72" s="70"/>
      <c r="BW72" s="70"/>
      <c r="BX72" s="70"/>
      <c r="BY72" s="70"/>
      <c r="BZ72" s="70"/>
      <c r="CA72" s="70"/>
      <c r="CB72" s="70"/>
      <c r="CC72" s="70"/>
      <c r="CD72" s="70"/>
      <c r="CE72" s="70"/>
      <c r="CF72" s="70"/>
      <c r="CG72" s="70"/>
      <c r="CH72" s="70"/>
      <c r="CI72" s="70"/>
      <c r="CJ72" s="70"/>
      <c r="CK72" s="70"/>
      <c r="CL72" s="70"/>
      <c r="CM72" s="70"/>
      <c r="CN72" s="70"/>
      <c r="CO72" s="70"/>
      <c r="CP72" s="70"/>
      <c r="CQ72" s="70"/>
      <c r="CR72" s="70"/>
      <c r="CS72" s="70"/>
      <c r="CT72" s="70"/>
      <c r="CU72" s="70"/>
      <c r="CV72" s="70"/>
      <c r="CW72" s="70"/>
      <c r="CX72" s="70"/>
      <c r="CY72" s="70"/>
      <c r="CZ72" s="70"/>
      <c r="DA72" s="70"/>
      <c r="DB72" s="70"/>
      <c r="DC72" s="70"/>
      <c r="DD72" s="70"/>
      <c r="DE72" s="70"/>
      <c r="DF72" s="70"/>
      <c r="DG72" s="70"/>
      <c r="DH72" s="70"/>
      <c r="DI72" s="70"/>
      <c r="DJ72" s="70"/>
      <c r="DK72" s="70"/>
      <c r="DL72" s="70"/>
      <c r="DM72" s="70"/>
      <c r="DN72" s="70"/>
      <c r="DO72" s="70"/>
      <c r="DP72" s="70"/>
      <c r="DQ72" s="70"/>
      <c r="DR72" s="70"/>
      <c r="DS72" s="70"/>
      <c r="DT72" s="70"/>
      <c r="DU72" s="70"/>
      <c r="DV72" s="70"/>
      <c r="DW72" s="70"/>
      <c r="DX72" s="70"/>
      <c r="DY72" s="70"/>
      <c r="DZ72" s="70"/>
      <c r="EA72" s="70"/>
      <c r="EB72" s="70"/>
      <c r="EC72" s="70"/>
      <c r="ED72" s="70"/>
      <c r="EE72" s="70"/>
      <c r="EF72" s="70"/>
      <c r="EG72" s="70"/>
      <c r="EH72" s="70"/>
      <c r="EI72" s="70"/>
      <c r="EJ72" s="70"/>
      <c r="EK72" s="70"/>
      <c r="EL72" s="70"/>
      <c r="EM72" s="70"/>
      <c r="EN72" s="70"/>
      <c r="EO72" s="70"/>
      <c r="EP72" s="70"/>
      <c r="EQ72" s="70"/>
      <c r="ER72" s="70"/>
      <c r="ES72" s="72"/>
      <c r="ET72" s="70"/>
      <c r="EU72" s="70"/>
    </row>
    <row r="73" spans="1:151" ht="11.1" customHeight="1" x14ac:dyDescent="0.2">
      <c r="A73" s="69" t="s">
        <v>2579</v>
      </c>
      <c r="B73" s="70"/>
      <c r="C73" s="70"/>
      <c r="D73" s="70"/>
      <c r="E73" s="70"/>
      <c r="F73" s="70"/>
      <c r="G73" s="70"/>
      <c r="H73" s="70"/>
      <c r="I73" s="70"/>
      <c r="J73" s="71">
        <v>479</v>
      </c>
      <c r="K73" s="71">
        <v>670</v>
      </c>
      <c r="L73" s="70"/>
      <c r="M73" s="71">
        <v>676</v>
      </c>
      <c r="N73" s="70"/>
      <c r="O73" s="71">
        <v>792</v>
      </c>
      <c r="P73" s="71">
        <v>417</v>
      </c>
      <c r="Q73" s="70"/>
      <c r="R73" s="71">
        <v>179</v>
      </c>
      <c r="S73" s="70"/>
      <c r="T73" s="71">
        <v>551</v>
      </c>
      <c r="U73" s="70"/>
      <c r="V73" s="71">
        <v>676</v>
      </c>
      <c r="W73" s="71">
        <v>195</v>
      </c>
      <c r="X73" s="73">
        <v>2309</v>
      </c>
      <c r="Y73" s="70"/>
      <c r="Z73" s="73">
        <v>1584</v>
      </c>
      <c r="AA73" s="70"/>
      <c r="AB73" s="70"/>
      <c r="AC73" s="70"/>
      <c r="AD73" s="70"/>
      <c r="AE73" s="71">
        <v>808</v>
      </c>
      <c r="AF73" s="71">
        <v>280</v>
      </c>
      <c r="AG73" s="73">
        <v>1333</v>
      </c>
      <c r="AH73" s="70"/>
      <c r="AI73" s="71">
        <v>245</v>
      </c>
      <c r="AJ73" s="71">
        <v>464</v>
      </c>
      <c r="AK73" s="71">
        <v>127</v>
      </c>
      <c r="AL73" s="71">
        <v>379</v>
      </c>
      <c r="AM73" s="71">
        <v>354</v>
      </c>
      <c r="AN73" s="71">
        <v>311</v>
      </c>
      <c r="AO73" s="73">
        <v>1045</v>
      </c>
      <c r="AP73" s="71">
        <v>292</v>
      </c>
      <c r="AQ73" s="71">
        <v>52</v>
      </c>
      <c r="AR73" s="71">
        <v>507</v>
      </c>
      <c r="AS73" s="71">
        <v>412</v>
      </c>
      <c r="AT73" s="71">
        <v>89</v>
      </c>
      <c r="AU73" s="71">
        <v>750</v>
      </c>
      <c r="AV73" s="71">
        <v>191</v>
      </c>
      <c r="AW73" s="71">
        <v>63</v>
      </c>
      <c r="AX73" s="71">
        <v>404</v>
      </c>
      <c r="AY73" s="73">
        <v>1193</v>
      </c>
      <c r="AZ73" s="71">
        <v>527</v>
      </c>
      <c r="BA73" s="73">
        <v>2927</v>
      </c>
      <c r="BB73" s="71">
        <v>834</v>
      </c>
      <c r="BC73" s="71">
        <v>728</v>
      </c>
      <c r="BD73" s="71">
        <v>147</v>
      </c>
      <c r="BE73" s="71">
        <v>460</v>
      </c>
      <c r="BF73" s="73">
        <v>1234</v>
      </c>
      <c r="BG73" s="71">
        <v>21</v>
      </c>
      <c r="BH73" s="71">
        <v>219</v>
      </c>
      <c r="BI73" s="71">
        <v>599</v>
      </c>
      <c r="BJ73" s="71">
        <v>433</v>
      </c>
      <c r="BK73" s="71">
        <v>492</v>
      </c>
      <c r="BL73" s="71">
        <v>571</v>
      </c>
      <c r="BM73" s="71">
        <v>584</v>
      </c>
      <c r="BN73" s="71">
        <v>570</v>
      </c>
      <c r="BO73" s="71">
        <v>152</v>
      </c>
      <c r="BP73" s="71">
        <v>131</v>
      </c>
      <c r="BQ73" s="71">
        <v>556</v>
      </c>
      <c r="BR73" s="73">
        <v>1006</v>
      </c>
      <c r="BS73" s="71">
        <v>92</v>
      </c>
      <c r="BT73" s="71">
        <v>81</v>
      </c>
      <c r="BU73" s="70"/>
      <c r="BV73" s="71">
        <v>17</v>
      </c>
      <c r="BW73" s="71">
        <v>185</v>
      </c>
      <c r="BX73" s="70"/>
      <c r="BY73" s="70"/>
      <c r="BZ73" s="70"/>
      <c r="CA73" s="70"/>
      <c r="CB73" s="70"/>
      <c r="CC73" s="70"/>
      <c r="CD73" s="70"/>
      <c r="CE73" s="70"/>
      <c r="CF73" s="70"/>
      <c r="CG73" s="70"/>
      <c r="CH73" s="70"/>
      <c r="CI73" s="70"/>
      <c r="CJ73" s="70"/>
      <c r="CK73" s="70"/>
      <c r="CL73" s="70"/>
      <c r="CM73" s="70"/>
      <c r="CN73" s="70"/>
      <c r="CO73" s="70"/>
      <c r="CP73" s="70"/>
      <c r="CQ73" s="70"/>
      <c r="CR73" s="70"/>
      <c r="CS73" s="70"/>
      <c r="CT73" s="70"/>
      <c r="CU73" s="70"/>
      <c r="CV73" s="70"/>
      <c r="CW73" s="70"/>
      <c r="CX73" s="70"/>
      <c r="CY73" s="70"/>
      <c r="CZ73" s="70"/>
      <c r="DA73" s="70"/>
      <c r="DB73" s="70"/>
      <c r="DC73" s="70"/>
      <c r="DD73" s="70"/>
      <c r="DE73" s="70"/>
      <c r="DF73" s="70"/>
      <c r="DG73" s="70"/>
      <c r="DH73" s="70"/>
      <c r="DI73" s="70"/>
      <c r="DJ73" s="70"/>
      <c r="DK73" s="70"/>
      <c r="DL73" s="71">
        <v>669</v>
      </c>
      <c r="DM73" s="70"/>
      <c r="DN73" s="70"/>
      <c r="DO73" s="70"/>
      <c r="DP73" s="73">
        <v>2402</v>
      </c>
      <c r="DQ73" s="70"/>
      <c r="DR73" s="70"/>
      <c r="DS73" s="70"/>
      <c r="DT73" s="70"/>
      <c r="DU73" s="70"/>
      <c r="DV73" s="70"/>
      <c r="DW73" s="70"/>
      <c r="DX73" s="70"/>
      <c r="DY73" s="70"/>
      <c r="DZ73" s="70"/>
      <c r="EA73" s="70"/>
      <c r="EB73" s="70"/>
      <c r="EC73" s="70"/>
      <c r="ED73" s="70"/>
      <c r="EE73" s="70"/>
      <c r="EF73" s="70"/>
      <c r="EG73" s="70"/>
      <c r="EH73" s="70"/>
      <c r="EI73" s="70"/>
      <c r="EJ73" s="70"/>
      <c r="EK73" s="70"/>
      <c r="EL73" s="70"/>
      <c r="EM73" s="73">
        <v>2481</v>
      </c>
      <c r="EN73" s="70"/>
      <c r="EO73" s="70"/>
      <c r="EP73" s="73">
        <v>2914</v>
      </c>
      <c r="EQ73" s="73">
        <v>3029</v>
      </c>
      <c r="ER73" s="71">
        <v>450</v>
      </c>
      <c r="ES73" s="74">
        <v>573</v>
      </c>
      <c r="ET73" s="73">
        <v>1754</v>
      </c>
      <c r="EU73" s="71">
        <v>939</v>
      </c>
    </row>
    <row r="74" spans="1:151" ht="11.1" customHeight="1" x14ac:dyDescent="0.2">
      <c r="A74" s="69" t="s">
        <v>2582</v>
      </c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1">
        <v>128</v>
      </c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1">
        <v>14</v>
      </c>
      <c r="AP74" s="71">
        <v>8</v>
      </c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  <c r="BH74" s="70"/>
      <c r="BI74" s="71">
        <v>15</v>
      </c>
      <c r="BJ74" s="70"/>
      <c r="BK74" s="71">
        <v>21</v>
      </c>
      <c r="BL74" s="70"/>
      <c r="BM74" s="70"/>
      <c r="BN74" s="70"/>
      <c r="BO74" s="70"/>
      <c r="BP74" s="70"/>
      <c r="BQ74" s="70"/>
      <c r="BR74" s="70"/>
      <c r="BS74" s="70"/>
      <c r="BT74" s="70"/>
      <c r="BU74" s="70"/>
      <c r="BV74" s="70"/>
      <c r="BW74" s="70"/>
      <c r="BX74" s="70"/>
      <c r="BY74" s="70"/>
      <c r="BZ74" s="70"/>
      <c r="CA74" s="70"/>
      <c r="CB74" s="70"/>
      <c r="CC74" s="70"/>
      <c r="CD74" s="70"/>
      <c r="CE74" s="70"/>
      <c r="CF74" s="70"/>
      <c r="CG74" s="70"/>
      <c r="CH74" s="70"/>
      <c r="CI74" s="70"/>
      <c r="CJ74" s="70"/>
      <c r="CK74" s="70"/>
      <c r="CL74" s="70"/>
      <c r="CM74" s="70"/>
      <c r="CN74" s="70"/>
      <c r="CO74" s="70"/>
      <c r="CP74" s="70"/>
      <c r="CQ74" s="70"/>
      <c r="CR74" s="70"/>
      <c r="CS74" s="70"/>
      <c r="CT74" s="70"/>
      <c r="CU74" s="70"/>
      <c r="CV74" s="70"/>
      <c r="CW74" s="70"/>
      <c r="CX74" s="70"/>
      <c r="CY74" s="70"/>
      <c r="CZ74" s="70"/>
      <c r="DA74" s="70"/>
      <c r="DB74" s="70"/>
      <c r="DC74" s="70"/>
      <c r="DD74" s="70"/>
      <c r="DE74" s="70"/>
      <c r="DF74" s="70"/>
      <c r="DG74" s="70"/>
      <c r="DH74" s="70"/>
      <c r="DI74" s="70"/>
      <c r="DJ74" s="70"/>
      <c r="DK74" s="70"/>
      <c r="DL74" s="70"/>
      <c r="DM74" s="70"/>
      <c r="DN74" s="70"/>
      <c r="DO74" s="70"/>
      <c r="DP74" s="70"/>
      <c r="DQ74" s="70"/>
      <c r="DR74" s="70"/>
      <c r="DS74" s="70"/>
      <c r="DT74" s="70"/>
      <c r="DU74" s="70"/>
      <c r="DV74" s="70"/>
      <c r="DW74" s="70"/>
      <c r="DX74" s="70"/>
      <c r="DY74" s="70"/>
      <c r="DZ74" s="70"/>
      <c r="EA74" s="70"/>
      <c r="EB74" s="70"/>
      <c r="EC74" s="70"/>
      <c r="ED74" s="70"/>
      <c r="EE74" s="70"/>
      <c r="EF74" s="70"/>
      <c r="EG74" s="70"/>
      <c r="EH74" s="70"/>
      <c r="EI74" s="70"/>
      <c r="EJ74" s="70"/>
      <c r="EK74" s="70"/>
      <c r="EL74" s="70"/>
      <c r="EM74" s="70"/>
      <c r="EN74" s="70"/>
      <c r="EO74" s="70"/>
      <c r="EP74" s="70"/>
      <c r="EQ74" s="70"/>
      <c r="ER74" s="70"/>
      <c r="ES74" s="72"/>
      <c r="ET74" s="71">
        <v>13</v>
      </c>
      <c r="EU74" s="70"/>
    </row>
    <row r="75" spans="1:151" ht="11.1" customHeight="1" x14ac:dyDescent="0.2">
      <c r="A75" s="69" t="s">
        <v>2583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1">
        <v>11</v>
      </c>
      <c r="N75" s="70"/>
      <c r="O75" s="70"/>
      <c r="P75" s="70"/>
      <c r="Q75" s="70"/>
      <c r="R75" s="70"/>
      <c r="S75" s="70"/>
      <c r="T75" s="70"/>
      <c r="U75" s="70"/>
      <c r="V75" s="71">
        <v>102</v>
      </c>
      <c r="W75" s="70"/>
      <c r="X75" s="70"/>
      <c r="Y75" s="70"/>
      <c r="Z75" s="70"/>
      <c r="AA75" s="70"/>
      <c r="AB75" s="70"/>
      <c r="AC75" s="70"/>
      <c r="AD75" s="70"/>
      <c r="AE75" s="70"/>
      <c r="AF75" s="71">
        <v>23</v>
      </c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  <c r="AT75" s="70"/>
      <c r="AU75" s="70"/>
      <c r="AV75" s="70"/>
      <c r="AW75" s="70"/>
      <c r="AX75" s="70"/>
      <c r="AY75" s="70"/>
      <c r="AZ75" s="70"/>
      <c r="BA75" s="70"/>
      <c r="BB75" s="70"/>
      <c r="BC75" s="70"/>
      <c r="BD75" s="70"/>
      <c r="BE75" s="70"/>
      <c r="BF75" s="70"/>
      <c r="BG75" s="70"/>
      <c r="BH75" s="70"/>
      <c r="BI75" s="70"/>
      <c r="BJ75" s="70"/>
      <c r="BK75" s="70"/>
      <c r="BL75" s="70"/>
      <c r="BM75" s="70"/>
      <c r="BN75" s="70"/>
      <c r="BO75" s="70"/>
      <c r="BP75" s="70"/>
      <c r="BQ75" s="70"/>
      <c r="BR75" s="70"/>
      <c r="BS75" s="70"/>
      <c r="BT75" s="70"/>
      <c r="BU75" s="70"/>
      <c r="BV75" s="70"/>
      <c r="BW75" s="70"/>
      <c r="BX75" s="70"/>
      <c r="BY75" s="70"/>
      <c r="BZ75" s="70"/>
      <c r="CA75" s="70"/>
      <c r="CB75" s="70"/>
      <c r="CC75" s="70"/>
      <c r="CD75" s="70"/>
      <c r="CE75" s="70"/>
      <c r="CF75" s="70"/>
      <c r="CG75" s="70"/>
      <c r="CH75" s="70"/>
      <c r="CI75" s="70"/>
      <c r="CJ75" s="70"/>
      <c r="CK75" s="70"/>
      <c r="CL75" s="70"/>
      <c r="CM75" s="70"/>
      <c r="CN75" s="70"/>
      <c r="CO75" s="70"/>
      <c r="CP75" s="70"/>
      <c r="CQ75" s="70"/>
      <c r="CR75" s="70"/>
      <c r="CS75" s="70"/>
      <c r="CT75" s="70"/>
      <c r="CU75" s="70"/>
      <c r="CV75" s="70"/>
      <c r="CW75" s="70"/>
      <c r="CX75" s="70"/>
      <c r="CY75" s="70"/>
      <c r="CZ75" s="70"/>
      <c r="DA75" s="70"/>
      <c r="DB75" s="70"/>
      <c r="DC75" s="70"/>
      <c r="DD75" s="70"/>
      <c r="DE75" s="70"/>
      <c r="DF75" s="70"/>
      <c r="DG75" s="70"/>
      <c r="DH75" s="70"/>
      <c r="DI75" s="70"/>
      <c r="DJ75" s="70"/>
      <c r="DK75" s="70"/>
      <c r="DL75" s="70"/>
      <c r="DM75" s="70"/>
      <c r="DN75" s="70"/>
      <c r="DO75" s="70"/>
      <c r="DP75" s="71">
        <v>95</v>
      </c>
      <c r="DQ75" s="70"/>
      <c r="DR75" s="70"/>
      <c r="DS75" s="70"/>
      <c r="DT75" s="70"/>
      <c r="DU75" s="70"/>
      <c r="DV75" s="70"/>
      <c r="DW75" s="70"/>
      <c r="DX75" s="70"/>
      <c r="DY75" s="70"/>
      <c r="DZ75" s="70"/>
      <c r="EA75" s="70"/>
      <c r="EB75" s="70"/>
      <c r="EC75" s="70"/>
      <c r="ED75" s="70"/>
      <c r="EE75" s="70"/>
      <c r="EF75" s="70"/>
      <c r="EG75" s="70"/>
      <c r="EH75" s="70"/>
      <c r="EI75" s="70"/>
      <c r="EJ75" s="70"/>
      <c r="EK75" s="70"/>
      <c r="EL75" s="70"/>
      <c r="EM75" s="70"/>
      <c r="EN75" s="70"/>
      <c r="EO75" s="70"/>
      <c r="EP75" s="71">
        <v>89</v>
      </c>
      <c r="EQ75" s="70"/>
      <c r="ER75" s="70"/>
      <c r="ES75" s="72"/>
      <c r="ET75" s="70"/>
      <c r="EU75" s="70"/>
    </row>
    <row r="76" spans="1:151" ht="11.1" customHeight="1" x14ac:dyDescent="0.2">
      <c r="A76" s="69" t="s">
        <v>2584</v>
      </c>
      <c r="B76" s="70"/>
      <c r="C76" s="70"/>
      <c r="D76" s="70"/>
      <c r="E76" s="70"/>
      <c r="F76" s="70"/>
      <c r="G76" s="70"/>
      <c r="H76" s="70"/>
      <c r="I76" s="70"/>
      <c r="J76" s="70"/>
      <c r="K76" s="71">
        <v>308</v>
      </c>
      <c r="L76" s="70"/>
      <c r="M76" s="71">
        <v>20</v>
      </c>
      <c r="N76" s="70"/>
      <c r="O76" s="71">
        <v>52</v>
      </c>
      <c r="P76" s="71">
        <v>196</v>
      </c>
      <c r="Q76" s="70"/>
      <c r="R76" s="71">
        <v>35</v>
      </c>
      <c r="S76" s="70"/>
      <c r="T76" s="71">
        <v>273</v>
      </c>
      <c r="U76" s="70"/>
      <c r="V76" s="71">
        <v>39</v>
      </c>
      <c r="W76" s="70"/>
      <c r="X76" s="70"/>
      <c r="Y76" s="70"/>
      <c r="Z76" s="71">
        <v>58</v>
      </c>
      <c r="AA76" s="70"/>
      <c r="AB76" s="70"/>
      <c r="AC76" s="70"/>
      <c r="AD76" s="70"/>
      <c r="AE76" s="71">
        <v>151</v>
      </c>
      <c r="AF76" s="71">
        <v>100</v>
      </c>
      <c r="AG76" s="70"/>
      <c r="AH76" s="70"/>
      <c r="AI76" s="70"/>
      <c r="AJ76" s="71">
        <v>30</v>
      </c>
      <c r="AK76" s="71">
        <v>18</v>
      </c>
      <c r="AL76" s="71">
        <v>62</v>
      </c>
      <c r="AM76" s="71">
        <v>81</v>
      </c>
      <c r="AN76" s="71">
        <v>144</v>
      </c>
      <c r="AO76" s="71">
        <v>96</v>
      </c>
      <c r="AP76" s="71">
        <v>186</v>
      </c>
      <c r="AQ76" s="71">
        <v>21</v>
      </c>
      <c r="AR76" s="71">
        <v>194</v>
      </c>
      <c r="AS76" s="71">
        <v>20</v>
      </c>
      <c r="AT76" s="71">
        <v>7</v>
      </c>
      <c r="AU76" s="71">
        <v>58</v>
      </c>
      <c r="AV76" s="71">
        <v>96</v>
      </c>
      <c r="AW76" s="71">
        <v>26</v>
      </c>
      <c r="AX76" s="71">
        <v>66</v>
      </c>
      <c r="AY76" s="71">
        <v>130</v>
      </c>
      <c r="AZ76" s="71">
        <v>68</v>
      </c>
      <c r="BA76" s="70"/>
      <c r="BB76" s="70"/>
      <c r="BC76" s="71">
        <v>87</v>
      </c>
      <c r="BD76" s="71">
        <v>18</v>
      </c>
      <c r="BE76" s="71">
        <v>75</v>
      </c>
      <c r="BF76" s="71">
        <v>128</v>
      </c>
      <c r="BG76" s="71">
        <v>15</v>
      </c>
      <c r="BH76" s="71">
        <v>19</v>
      </c>
      <c r="BI76" s="71">
        <v>22</v>
      </c>
      <c r="BJ76" s="70"/>
      <c r="BK76" s="71">
        <v>38</v>
      </c>
      <c r="BL76" s="71">
        <v>127</v>
      </c>
      <c r="BM76" s="71">
        <v>35</v>
      </c>
      <c r="BN76" s="71">
        <v>32</v>
      </c>
      <c r="BO76" s="71">
        <v>11</v>
      </c>
      <c r="BP76" s="70"/>
      <c r="BQ76" s="71">
        <v>132</v>
      </c>
      <c r="BR76" s="70"/>
      <c r="BS76" s="70"/>
      <c r="BT76" s="71">
        <v>4</v>
      </c>
      <c r="BU76" s="70"/>
      <c r="BV76" s="70"/>
      <c r="BW76" s="70"/>
      <c r="BX76" s="70"/>
      <c r="BY76" s="70"/>
      <c r="BZ76" s="70"/>
      <c r="CA76" s="70"/>
      <c r="CB76" s="70"/>
      <c r="CC76" s="70"/>
      <c r="CD76" s="70"/>
      <c r="CE76" s="70"/>
      <c r="CF76" s="70"/>
      <c r="CG76" s="70"/>
      <c r="CH76" s="70"/>
      <c r="CI76" s="70"/>
      <c r="CJ76" s="70"/>
      <c r="CK76" s="70"/>
      <c r="CL76" s="70"/>
      <c r="CM76" s="70"/>
      <c r="CN76" s="70"/>
      <c r="CO76" s="70"/>
      <c r="CP76" s="70"/>
      <c r="CQ76" s="70"/>
      <c r="CR76" s="70"/>
      <c r="CS76" s="70"/>
      <c r="CT76" s="70"/>
      <c r="CU76" s="70"/>
      <c r="CV76" s="70"/>
      <c r="CW76" s="70"/>
      <c r="CX76" s="70"/>
      <c r="CY76" s="70"/>
      <c r="CZ76" s="70"/>
      <c r="DA76" s="70"/>
      <c r="DB76" s="70"/>
      <c r="DC76" s="70"/>
      <c r="DD76" s="70"/>
      <c r="DE76" s="70"/>
      <c r="DF76" s="70"/>
      <c r="DG76" s="70"/>
      <c r="DH76" s="70"/>
      <c r="DI76" s="70"/>
      <c r="DJ76" s="70"/>
      <c r="DK76" s="70"/>
      <c r="DL76" s="71">
        <v>428</v>
      </c>
      <c r="DM76" s="70"/>
      <c r="DN76" s="70"/>
      <c r="DO76" s="70"/>
      <c r="DP76" s="71">
        <v>226</v>
      </c>
      <c r="DQ76" s="70"/>
      <c r="DR76" s="70"/>
      <c r="DS76" s="70"/>
      <c r="DT76" s="70"/>
      <c r="DU76" s="70"/>
      <c r="DV76" s="70"/>
      <c r="DW76" s="71">
        <v>100</v>
      </c>
      <c r="DX76" s="70"/>
      <c r="DY76" s="70"/>
      <c r="DZ76" s="70"/>
      <c r="EA76" s="70"/>
      <c r="EB76" s="70"/>
      <c r="EC76" s="70"/>
      <c r="ED76" s="70"/>
      <c r="EE76" s="70"/>
      <c r="EF76" s="70"/>
      <c r="EG76" s="70"/>
      <c r="EH76" s="70"/>
      <c r="EI76" s="70"/>
      <c r="EJ76" s="70"/>
      <c r="EK76" s="70"/>
      <c r="EL76" s="70"/>
      <c r="EM76" s="70"/>
      <c r="EN76" s="70"/>
      <c r="EO76" s="70"/>
      <c r="EP76" s="71">
        <v>495</v>
      </c>
      <c r="EQ76" s="71">
        <v>388</v>
      </c>
      <c r="ER76" s="71">
        <v>107</v>
      </c>
      <c r="ES76" s="74">
        <v>133</v>
      </c>
      <c r="ET76" s="71">
        <v>66</v>
      </c>
      <c r="EU76" s="71">
        <v>90</v>
      </c>
    </row>
    <row r="77" spans="1:151" ht="11.1" customHeight="1" x14ac:dyDescent="0.2">
      <c r="A77" s="69" t="s">
        <v>2585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1">
        <v>330</v>
      </c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  <c r="AT77" s="70"/>
      <c r="AU77" s="70"/>
      <c r="AV77" s="70"/>
      <c r="AW77" s="70"/>
      <c r="AX77" s="70"/>
      <c r="AY77" s="70"/>
      <c r="AZ77" s="70"/>
      <c r="BA77" s="70"/>
      <c r="BB77" s="70"/>
      <c r="BC77" s="70"/>
      <c r="BD77" s="70"/>
      <c r="BE77" s="70"/>
      <c r="BF77" s="70"/>
      <c r="BG77" s="70"/>
      <c r="BH77" s="70"/>
      <c r="BI77" s="70"/>
      <c r="BJ77" s="70"/>
      <c r="BK77" s="70"/>
      <c r="BL77" s="70"/>
      <c r="BM77" s="70"/>
      <c r="BN77" s="70"/>
      <c r="BO77" s="70"/>
      <c r="BP77" s="70"/>
      <c r="BQ77" s="70"/>
      <c r="BR77" s="70"/>
      <c r="BS77" s="70"/>
      <c r="BT77" s="70"/>
      <c r="BU77" s="70"/>
      <c r="BV77" s="70"/>
      <c r="BW77" s="70"/>
      <c r="BX77" s="70"/>
      <c r="BY77" s="70"/>
      <c r="BZ77" s="70"/>
      <c r="CA77" s="70"/>
      <c r="CB77" s="70"/>
      <c r="CC77" s="70"/>
      <c r="CD77" s="70"/>
      <c r="CE77" s="70"/>
      <c r="CF77" s="70"/>
      <c r="CG77" s="70"/>
      <c r="CH77" s="70"/>
      <c r="CI77" s="70"/>
      <c r="CJ77" s="70"/>
      <c r="CK77" s="70"/>
      <c r="CL77" s="70"/>
      <c r="CM77" s="70"/>
      <c r="CN77" s="70"/>
      <c r="CO77" s="70"/>
      <c r="CP77" s="70"/>
      <c r="CQ77" s="70"/>
      <c r="CR77" s="70"/>
      <c r="CS77" s="70"/>
      <c r="CT77" s="70"/>
      <c r="CU77" s="70"/>
      <c r="CV77" s="70"/>
      <c r="CW77" s="70"/>
      <c r="CX77" s="70"/>
      <c r="CY77" s="70"/>
      <c r="CZ77" s="70"/>
      <c r="DA77" s="70"/>
      <c r="DB77" s="70"/>
      <c r="DC77" s="70"/>
      <c r="DD77" s="70"/>
      <c r="DE77" s="70"/>
      <c r="DF77" s="70"/>
      <c r="DG77" s="70"/>
      <c r="DH77" s="70"/>
      <c r="DI77" s="70"/>
      <c r="DJ77" s="70"/>
      <c r="DK77" s="70"/>
      <c r="DL77" s="70"/>
      <c r="DM77" s="70"/>
      <c r="DN77" s="70"/>
      <c r="DO77" s="70"/>
      <c r="DP77" s="70"/>
      <c r="DQ77" s="70"/>
      <c r="DR77" s="70"/>
      <c r="DS77" s="70"/>
      <c r="DT77" s="70"/>
      <c r="DU77" s="70"/>
      <c r="DV77" s="70"/>
      <c r="DW77" s="70"/>
      <c r="DX77" s="70"/>
      <c r="DY77" s="70"/>
      <c r="DZ77" s="70"/>
      <c r="EA77" s="70"/>
      <c r="EB77" s="70"/>
      <c r="EC77" s="70"/>
      <c r="ED77" s="70"/>
      <c r="EE77" s="70"/>
      <c r="EF77" s="70"/>
      <c r="EG77" s="70"/>
      <c r="EH77" s="70"/>
      <c r="EI77" s="70"/>
      <c r="EJ77" s="70"/>
      <c r="EK77" s="70"/>
      <c r="EL77" s="70"/>
      <c r="EM77" s="70"/>
      <c r="EN77" s="70"/>
      <c r="EO77" s="70"/>
      <c r="EP77" s="70"/>
      <c r="EQ77" s="70"/>
      <c r="ER77" s="70"/>
      <c r="ES77" s="72"/>
      <c r="ET77" s="70"/>
      <c r="EU77" s="70"/>
    </row>
    <row r="78" spans="1:151" ht="11.1" customHeight="1" x14ac:dyDescent="0.2">
      <c r="A78" s="69" t="s">
        <v>2586</v>
      </c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  <c r="BH78" s="70"/>
      <c r="BI78" s="70"/>
      <c r="BJ78" s="70"/>
      <c r="BK78" s="70"/>
      <c r="BL78" s="70"/>
      <c r="BM78" s="70"/>
      <c r="BN78" s="70"/>
      <c r="BO78" s="70"/>
      <c r="BP78" s="70"/>
      <c r="BQ78" s="70"/>
      <c r="BR78" s="70"/>
      <c r="BS78" s="70"/>
      <c r="BT78" s="70"/>
      <c r="BU78" s="70"/>
      <c r="BV78" s="70"/>
      <c r="BW78" s="70"/>
      <c r="BX78" s="70"/>
      <c r="BY78" s="70"/>
      <c r="BZ78" s="70"/>
      <c r="CA78" s="70"/>
      <c r="CB78" s="70"/>
      <c r="CC78" s="70"/>
      <c r="CD78" s="70"/>
      <c r="CE78" s="70"/>
      <c r="CF78" s="70"/>
      <c r="CG78" s="70"/>
      <c r="CH78" s="70"/>
      <c r="CI78" s="70"/>
      <c r="CJ78" s="70"/>
      <c r="CK78" s="70"/>
      <c r="CL78" s="70"/>
      <c r="CM78" s="70"/>
      <c r="CN78" s="70"/>
      <c r="CO78" s="70"/>
      <c r="CP78" s="70"/>
      <c r="CQ78" s="70"/>
      <c r="CR78" s="70"/>
      <c r="CS78" s="70"/>
      <c r="CT78" s="70"/>
      <c r="CU78" s="70"/>
      <c r="CV78" s="70"/>
      <c r="CW78" s="70"/>
      <c r="CX78" s="70"/>
      <c r="CY78" s="70"/>
      <c r="CZ78" s="70"/>
      <c r="DA78" s="70"/>
      <c r="DB78" s="70"/>
      <c r="DC78" s="70"/>
      <c r="DD78" s="70"/>
      <c r="DE78" s="70"/>
      <c r="DF78" s="70"/>
      <c r="DG78" s="70"/>
      <c r="DH78" s="70"/>
      <c r="DI78" s="70"/>
      <c r="DJ78" s="70"/>
      <c r="DK78" s="70"/>
      <c r="DL78" s="70"/>
      <c r="DM78" s="70"/>
      <c r="DN78" s="70"/>
      <c r="DO78" s="70"/>
      <c r="DP78" s="70"/>
      <c r="DQ78" s="70"/>
      <c r="DR78" s="71">
        <v>143</v>
      </c>
      <c r="DS78" s="70"/>
      <c r="DT78" s="70"/>
      <c r="DU78" s="70"/>
      <c r="DV78" s="70"/>
      <c r="DW78" s="70"/>
      <c r="DX78" s="70"/>
      <c r="DY78" s="70"/>
      <c r="DZ78" s="70"/>
      <c r="EA78" s="70"/>
      <c r="EB78" s="70"/>
      <c r="EC78" s="70"/>
      <c r="ED78" s="70"/>
      <c r="EE78" s="70"/>
      <c r="EF78" s="70"/>
      <c r="EG78" s="70"/>
      <c r="EH78" s="70"/>
      <c r="EI78" s="70"/>
      <c r="EJ78" s="70"/>
      <c r="EK78" s="70"/>
      <c r="EL78" s="70"/>
      <c r="EM78" s="70"/>
      <c r="EN78" s="70"/>
      <c r="EO78" s="70"/>
      <c r="EP78" s="71">
        <v>86</v>
      </c>
      <c r="EQ78" s="70"/>
      <c r="ER78" s="70"/>
      <c r="ES78" s="72"/>
      <c r="ET78" s="70"/>
      <c r="EU78" s="70"/>
    </row>
    <row r="79" spans="1:151" ht="11.1" customHeight="1" x14ac:dyDescent="0.2">
      <c r="A79" s="69" t="s">
        <v>2587</v>
      </c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1">
        <v>36</v>
      </c>
      <c r="N79" s="70"/>
      <c r="O79" s="70"/>
      <c r="P79" s="70"/>
      <c r="Q79" s="70"/>
      <c r="R79" s="71">
        <v>7</v>
      </c>
      <c r="S79" s="70"/>
      <c r="T79" s="70"/>
      <c r="U79" s="70"/>
      <c r="V79" s="70"/>
      <c r="W79" s="70"/>
      <c r="X79" s="70"/>
      <c r="Y79" s="70"/>
      <c r="Z79" s="71">
        <v>126</v>
      </c>
      <c r="AA79" s="70"/>
      <c r="AB79" s="70"/>
      <c r="AC79" s="70"/>
      <c r="AD79" s="70"/>
      <c r="AE79" s="70"/>
      <c r="AF79" s="70"/>
      <c r="AG79" s="71">
        <v>5</v>
      </c>
      <c r="AH79" s="70"/>
      <c r="AI79" s="70"/>
      <c r="AJ79" s="71">
        <v>25</v>
      </c>
      <c r="AK79" s="70"/>
      <c r="AL79" s="70"/>
      <c r="AM79" s="70"/>
      <c r="AN79" s="70"/>
      <c r="AO79" s="70"/>
      <c r="AP79" s="70"/>
      <c r="AQ79" s="70"/>
      <c r="AR79" s="70"/>
      <c r="AS79" s="70"/>
      <c r="AT79" s="70"/>
      <c r="AU79" s="70"/>
      <c r="AV79" s="70"/>
      <c r="AW79" s="70"/>
      <c r="AX79" s="70"/>
      <c r="AY79" s="70"/>
      <c r="AZ79" s="70"/>
      <c r="BA79" s="71">
        <v>6</v>
      </c>
      <c r="BB79" s="70"/>
      <c r="BC79" s="70"/>
      <c r="BD79" s="70"/>
      <c r="BE79" s="70"/>
      <c r="BF79" s="70"/>
      <c r="BG79" s="70"/>
      <c r="BH79" s="70"/>
      <c r="BI79" s="70"/>
      <c r="BJ79" s="70"/>
      <c r="BK79" s="70"/>
      <c r="BL79" s="70"/>
      <c r="BM79" s="70"/>
      <c r="BN79" s="70"/>
      <c r="BO79" s="70"/>
      <c r="BP79" s="70"/>
      <c r="BQ79" s="70"/>
      <c r="BR79" s="70"/>
      <c r="BS79" s="70"/>
      <c r="BT79" s="71">
        <v>8</v>
      </c>
      <c r="BU79" s="70"/>
      <c r="BV79" s="70"/>
      <c r="BW79" s="70"/>
      <c r="BX79" s="70"/>
      <c r="BY79" s="70"/>
      <c r="BZ79" s="70"/>
      <c r="CA79" s="70"/>
      <c r="CB79" s="70"/>
      <c r="CC79" s="70"/>
      <c r="CD79" s="70"/>
      <c r="CE79" s="70"/>
      <c r="CF79" s="70"/>
      <c r="CG79" s="70"/>
      <c r="CH79" s="70"/>
      <c r="CI79" s="70"/>
      <c r="CJ79" s="70"/>
      <c r="CK79" s="70"/>
      <c r="CL79" s="70"/>
      <c r="CM79" s="70"/>
      <c r="CN79" s="70"/>
      <c r="CO79" s="70"/>
      <c r="CP79" s="70"/>
      <c r="CQ79" s="70"/>
      <c r="CR79" s="70"/>
      <c r="CS79" s="70"/>
      <c r="CT79" s="70"/>
      <c r="CU79" s="70"/>
      <c r="CV79" s="70"/>
      <c r="CW79" s="70"/>
      <c r="CX79" s="70"/>
      <c r="CY79" s="70"/>
      <c r="CZ79" s="70"/>
      <c r="DA79" s="70"/>
      <c r="DB79" s="70"/>
      <c r="DC79" s="70"/>
      <c r="DD79" s="70"/>
      <c r="DE79" s="70"/>
      <c r="DF79" s="70"/>
      <c r="DG79" s="70"/>
      <c r="DH79" s="70"/>
      <c r="DI79" s="70"/>
      <c r="DJ79" s="70"/>
      <c r="DK79" s="70"/>
      <c r="DL79" s="70"/>
      <c r="DM79" s="70"/>
      <c r="DN79" s="70"/>
      <c r="DO79" s="70"/>
      <c r="DP79" s="70"/>
      <c r="DQ79" s="70"/>
      <c r="DR79" s="70"/>
      <c r="DS79" s="70"/>
      <c r="DT79" s="70"/>
      <c r="DU79" s="70"/>
      <c r="DV79" s="70"/>
      <c r="DW79" s="70"/>
      <c r="DX79" s="70"/>
      <c r="DY79" s="70"/>
      <c r="DZ79" s="70"/>
      <c r="EA79" s="70"/>
      <c r="EB79" s="70"/>
      <c r="EC79" s="70"/>
      <c r="ED79" s="70"/>
      <c r="EE79" s="70"/>
      <c r="EF79" s="70"/>
      <c r="EG79" s="70"/>
      <c r="EH79" s="70"/>
      <c r="EI79" s="70"/>
      <c r="EJ79" s="70"/>
      <c r="EK79" s="70"/>
      <c r="EL79" s="70"/>
      <c r="EM79" s="70"/>
      <c r="EN79" s="70"/>
      <c r="EO79" s="70"/>
      <c r="EP79" s="71">
        <v>137</v>
      </c>
      <c r="EQ79" s="70"/>
      <c r="ER79" s="70"/>
      <c r="ES79" s="72"/>
      <c r="ET79" s="70"/>
      <c r="EU79" s="70"/>
    </row>
    <row r="80" spans="1:151" ht="11.1" customHeight="1" x14ac:dyDescent="0.2">
      <c r="A80" s="69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  <c r="BH80" s="70"/>
      <c r="BI80" s="70"/>
      <c r="BJ80" s="70"/>
      <c r="BK80" s="70"/>
      <c r="BL80" s="70"/>
      <c r="BM80" s="70"/>
      <c r="BN80" s="70"/>
      <c r="BO80" s="70"/>
      <c r="BP80" s="70"/>
      <c r="BQ80" s="70"/>
      <c r="BR80" s="70"/>
      <c r="BS80" s="70"/>
      <c r="BT80" s="70"/>
      <c r="BU80" s="70"/>
      <c r="BV80" s="70"/>
      <c r="BW80" s="70"/>
      <c r="BX80" s="70"/>
      <c r="BY80" s="70"/>
      <c r="BZ80" s="70"/>
      <c r="CA80" s="70"/>
      <c r="CB80" s="70"/>
      <c r="CC80" s="70"/>
      <c r="CD80" s="70"/>
      <c r="CE80" s="70"/>
      <c r="CF80" s="70"/>
      <c r="CG80" s="70"/>
      <c r="CH80" s="70"/>
      <c r="CI80" s="70"/>
      <c r="CJ80" s="70"/>
      <c r="CK80" s="70"/>
      <c r="CL80" s="70"/>
      <c r="CM80" s="70"/>
      <c r="CN80" s="70"/>
      <c r="CO80" s="70"/>
      <c r="CP80" s="70"/>
      <c r="CQ80" s="70"/>
      <c r="CR80" s="70"/>
      <c r="CS80" s="70"/>
      <c r="CT80" s="70"/>
      <c r="CU80" s="70"/>
      <c r="CV80" s="70"/>
      <c r="CW80" s="70"/>
      <c r="CX80" s="70"/>
      <c r="CY80" s="70"/>
      <c r="CZ80" s="70"/>
      <c r="DA80" s="70"/>
      <c r="DB80" s="70"/>
      <c r="DC80" s="70"/>
      <c r="DD80" s="70"/>
      <c r="DE80" s="70"/>
      <c r="DF80" s="70"/>
      <c r="DG80" s="70"/>
      <c r="DH80" s="70"/>
      <c r="DI80" s="70"/>
      <c r="DJ80" s="70"/>
      <c r="DK80" s="70"/>
      <c r="DL80" s="70"/>
      <c r="DM80" s="70"/>
      <c r="DN80" s="70"/>
      <c r="DO80" s="70"/>
      <c r="DP80" s="70"/>
      <c r="DQ80" s="70"/>
      <c r="DR80" s="70"/>
      <c r="DS80" s="70"/>
      <c r="DT80" s="70"/>
      <c r="DU80" s="70"/>
      <c r="DV80" s="70"/>
      <c r="DW80" s="70"/>
      <c r="DX80" s="70"/>
      <c r="DY80" s="70"/>
      <c r="DZ80" s="70"/>
      <c r="EA80" s="70"/>
      <c r="EB80" s="70"/>
      <c r="EC80" s="70"/>
      <c r="ED80" s="70"/>
      <c r="EE80" s="70"/>
      <c r="EF80" s="70"/>
      <c r="EG80" s="70"/>
      <c r="EH80" s="70"/>
      <c r="EI80" s="70"/>
      <c r="EJ80" s="70"/>
      <c r="EK80" s="70"/>
      <c r="EL80" s="70"/>
      <c r="EM80" s="70"/>
      <c r="EN80" s="70"/>
      <c r="EO80" s="70"/>
      <c r="EP80" s="70"/>
      <c r="EQ80" s="70"/>
      <c r="ER80" s="70"/>
      <c r="ES80" s="72"/>
      <c r="ET80" s="70"/>
      <c r="EU80" s="70"/>
    </row>
    <row r="81" spans="1:151" s="68" customFormat="1" ht="21.95" customHeight="1" x14ac:dyDescent="0.2">
      <c r="A81" s="65" t="s">
        <v>2592</v>
      </c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75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  <c r="AT81" s="66"/>
      <c r="AU81" s="66"/>
      <c r="AV81" s="66"/>
      <c r="AW81" s="66"/>
      <c r="AX81" s="66"/>
      <c r="AY81" s="66"/>
      <c r="AZ81" s="66"/>
      <c r="BA81" s="66"/>
      <c r="BB81" s="66"/>
      <c r="BC81" s="66"/>
      <c r="BD81" s="66"/>
      <c r="BE81" s="66"/>
      <c r="BF81" s="66"/>
      <c r="BG81" s="66"/>
      <c r="BH81" s="66"/>
      <c r="BI81" s="66"/>
      <c r="BJ81" s="66"/>
      <c r="BK81" s="66"/>
      <c r="BL81" s="66"/>
      <c r="BM81" s="66"/>
      <c r="BN81" s="66"/>
      <c r="BO81" s="66"/>
      <c r="BP81" s="66"/>
      <c r="BQ81" s="66"/>
      <c r="BR81" s="66"/>
      <c r="BS81" s="66"/>
      <c r="BT81" s="66"/>
      <c r="BU81" s="66"/>
      <c r="BV81" s="66"/>
      <c r="BW81" s="66"/>
      <c r="BX81" s="66"/>
      <c r="BY81" s="66"/>
      <c r="BZ81" s="66"/>
      <c r="CA81" s="66"/>
      <c r="CB81" s="66"/>
      <c r="CC81" s="66"/>
      <c r="CD81" s="66"/>
      <c r="CE81" s="66"/>
      <c r="CF81" s="66"/>
      <c r="CG81" s="66"/>
      <c r="CH81" s="66"/>
      <c r="CI81" s="66"/>
      <c r="CJ81" s="66"/>
      <c r="CK81" s="66"/>
      <c r="CL81" s="66"/>
      <c r="CM81" s="66"/>
      <c r="CN81" s="66"/>
      <c r="CO81" s="66"/>
      <c r="CP81" s="66"/>
      <c r="CQ81" s="66"/>
      <c r="CR81" s="66"/>
      <c r="CS81" s="66"/>
      <c r="CT81" s="66"/>
      <c r="CU81" s="66"/>
      <c r="CV81" s="66"/>
      <c r="CW81" s="66"/>
      <c r="CX81" s="66"/>
      <c r="CY81" s="66"/>
      <c r="CZ81" s="66"/>
      <c r="DA81" s="66"/>
      <c r="DB81" s="66"/>
      <c r="DC81" s="66"/>
      <c r="DD81" s="66"/>
      <c r="DE81" s="66"/>
      <c r="DF81" s="66"/>
      <c r="DG81" s="66"/>
      <c r="DH81" s="66"/>
      <c r="DI81" s="66"/>
      <c r="DJ81" s="66"/>
      <c r="DK81" s="66"/>
      <c r="DL81" s="66"/>
      <c r="DM81" s="66"/>
      <c r="DN81" s="66"/>
      <c r="DO81" s="66"/>
      <c r="DP81" s="66"/>
      <c r="DQ81" s="66"/>
      <c r="DR81" s="66"/>
      <c r="DS81" s="66"/>
      <c r="DT81" s="66"/>
      <c r="DU81" s="66"/>
      <c r="DV81" s="66"/>
      <c r="DW81" s="66"/>
      <c r="DX81" s="66"/>
      <c r="DY81" s="66"/>
      <c r="DZ81" s="66"/>
      <c r="EA81" s="66"/>
      <c r="EB81" s="66"/>
      <c r="EC81" s="66"/>
      <c r="ED81" s="66"/>
      <c r="EE81" s="66"/>
      <c r="EF81" s="66"/>
      <c r="EG81" s="66"/>
      <c r="EH81" s="66"/>
      <c r="EI81" s="66"/>
      <c r="EJ81" s="66"/>
      <c r="EK81" s="66"/>
      <c r="EL81" s="66"/>
      <c r="EM81" s="66"/>
      <c r="EN81" s="66"/>
      <c r="EO81" s="66"/>
      <c r="EP81" s="66"/>
      <c r="EQ81" s="66"/>
      <c r="ER81" s="66"/>
      <c r="ES81" s="67"/>
      <c r="ET81" s="66"/>
      <c r="EU81" s="66"/>
    </row>
    <row r="82" spans="1:151" s="68" customFormat="1" ht="21.95" customHeight="1" x14ac:dyDescent="0.2">
      <c r="A82" s="76" t="s">
        <v>2593</v>
      </c>
      <c r="B82" s="75">
        <f>SUM(B83:B100)</f>
        <v>51507</v>
      </c>
      <c r="C82" s="75">
        <f t="shared" ref="C82:BN82" si="6">SUM(C83:C100)</f>
        <v>21949</v>
      </c>
      <c r="D82" s="75">
        <f t="shared" si="6"/>
        <v>0</v>
      </c>
      <c r="E82" s="75">
        <f t="shared" si="6"/>
        <v>2045</v>
      </c>
      <c r="F82" s="75">
        <f t="shared" si="6"/>
        <v>1500</v>
      </c>
      <c r="G82" s="75">
        <f t="shared" si="6"/>
        <v>15990</v>
      </c>
      <c r="H82" s="75">
        <f t="shared" si="6"/>
        <v>18375</v>
      </c>
      <c r="I82" s="75">
        <f t="shared" si="6"/>
        <v>6624</v>
      </c>
      <c r="J82" s="75">
        <f t="shared" si="6"/>
        <v>15251</v>
      </c>
      <c r="K82" s="75">
        <f t="shared" si="6"/>
        <v>57599</v>
      </c>
      <c r="L82" s="75">
        <f t="shared" si="6"/>
        <v>2277</v>
      </c>
      <c r="M82" s="75">
        <f t="shared" si="6"/>
        <v>54935</v>
      </c>
      <c r="N82" s="75">
        <f t="shared" si="6"/>
        <v>2362</v>
      </c>
      <c r="O82" s="75">
        <f t="shared" si="6"/>
        <v>74588</v>
      </c>
      <c r="P82" s="75">
        <f t="shared" si="6"/>
        <v>73130</v>
      </c>
      <c r="Q82" s="75">
        <f t="shared" si="6"/>
        <v>693</v>
      </c>
      <c r="R82" s="75">
        <f t="shared" si="6"/>
        <v>403593</v>
      </c>
      <c r="S82" s="75">
        <f t="shared" si="6"/>
        <v>3936</v>
      </c>
      <c r="T82" s="75">
        <f t="shared" si="6"/>
        <v>96686</v>
      </c>
      <c r="U82" s="75">
        <f t="shared" si="6"/>
        <v>0</v>
      </c>
      <c r="V82" s="75">
        <f t="shared" si="6"/>
        <v>52883</v>
      </c>
      <c r="W82" s="75">
        <f t="shared" si="6"/>
        <v>41947</v>
      </c>
      <c r="X82" s="75">
        <f t="shared" si="6"/>
        <v>182861</v>
      </c>
      <c r="Y82" s="75">
        <f t="shared" si="6"/>
        <v>138920</v>
      </c>
      <c r="Z82" s="75">
        <f t="shared" si="6"/>
        <v>133449</v>
      </c>
      <c r="AA82" s="75">
        <f t="shared" si="6"/>
        <v>11790</v>
      </c>
      <c r="AB82" s="75">
        <f t="shared" si="6"/>
        <v>0</v>
      </c>
      <c r="AC82" s="75">
        <f t="shared" si="6"/>
        <v>51383</v>
      </c>
      <c r="AD82" s="75">
        <f t="shared" si="6"/>
        <v>8306</v>
      </c>
      <c r="AE82" s="75">
        <f t="shared" si="6"/>
        <v>69039</v>
      </c>
      <c r="AF82" s="75">
        <f t="shared" si="6"/>
        <v>71301</v>
      </c>
      <c r="AG82" s="75">
        <f t="shared" si="6"/>
        <v>105854</v>
      </c>
      <c r="AH82" s="75">
        <f t="shared" si="6"/>
        <v>5460</v>
      </c>
      <c r="AI82" s="75">
        <f t="shared" si="6"/>
        <v>25687</v>
      </c>
      <c r="AJ82" s="75">
        <f t="shared" si="6"/>
        <v>56062</v>
      </c>
      <c r="AK82" s="75">
        <f t="shared" si="6"/>
        <v>22821</v>
      </c>
      <c r="AL82" s="75">
        <f t="shared" si="6"/>
        <v>42276</v>
      </c>
      <c r="AM82" s="75">
        <f t="shared" si="6"/>
        <v>59288</v>
      </c>
      <c r="AN82" s="75">
        <f t="shared" si="6"/>
        <v>47376</v>
      </c>
      <c r="AO82" s="75">
        <f t="shared" si="6"/>
        <v>123921</v>
      </c>
      <c r="AP82" s="75">
        <f t="shared" si="6"/>
        <v>39481</v>
      </c>
      <c r="AQ82" s="75">
        <f t="shared" si="6"/>
        <v>15387</v>
      </c>
      <c r="AR82" s="75">
        <f t="shared" si="6"/>
        <v>68685</v>
      </c>
      <c r="AS82" s="75">
        <f t="shared" si="6"/>
        <v>45454</v>
      </c>
      <c r="AT82" s="75">
        <f t="shared" si="6"/>
        <v>25405</v>
      </c>
      <c r="AU82" s="75">
        <f t="shared" si="6"/>
        <v>113455</v>
      </c>
      <c r="AV82" s="75">
        <f t="shared" si="6"/>
        <v>48105</v>
      </c>
      <c r="AW82" s="75">
        <f t="shared" si="6"/>
        <v>14306</v>
      </c>
      <c r="AX82" s="75">
        <f t="shared" si="6"/>
        <v>84186</v>
      </c>
      <c r="AY82" s="75">
        <f t="shared" si="6"/>
        <v>95303</v>
      </c>
      <c r="AZ82" s="75">
        <f t="shared" si="6"/>
        <v>58778</v>
      </c>
      <c r="BA82" s="75">
        <f t="shared" si="6"/>
        <v>261362</v>
      </c>
      <c r="BB82" s="75">
        <f t="shared" si="6"/>
        <v>72380</v>
      </c>
      <c r="BC82" s="75">
        <f t="shared" si="6"/>
        <v>72755</v>
      </c>
      <c r="BD82" s="75">
        <f t="shared" si="6"/>
        <v>18984</v>
      </c>
      <c r="BE82" s="75">
        <f t="shared" si="6"/>
        <v>69557</v>
      </c>
      <c r="BF82" s="75">
        <f t="shared" si="6"/>
        <v>119007</v>
      </c>
      <c r="BG82" s="75">
        <f t="shared" si="6"/>
        <v>11237</v>
      </c>
      <c r="BH82" s="75">
        <f t="shared" si="6"/>
        <v>38812</v>
      </c>
      <c r="BI82" s="75">
        <f t="shared" si="6"/>
        <v>60348</v>
      </c>
      <c r="BJ82" s="75">
        <f t="shared" si="6"/>
        <v>48833</v>
      </c>
      <c r="BK82" s="75">
        <f t="shared" si="6"/>
        <v>73808</v>
      </c>
      <c r="BL82" s="75">
        <f t="shared" si="6"/>
        <v>77233</v>
      </c>
      <c r="BM82" s="75">
        <f t="shared" si="6"/>
        <v>55343</v>
      </c>
      <c r="BN82" s="75">
        <f t="shared" si="6"/>
        <v>52432</v>
      </c>
      <c r="BO82" s="75">
        <f t="shared" ref="BO82:DZ82" si="7">SUM(BO83:BO100)</f>
        <v>26085</v>
      </c>
      <c r="BP82" s="75">
        <f t="shared" si="7"/>
        <v>24141</v>
      </c>
      <c r="BQ82" s="75">
        <f t="shared" si="7"/>
        <v>44368</v>
      </c>
      <c r="BR82" s="75">
        <f t="shared" si="7"/>
        <v>68446</v>
      </c>
      <c r="BS82" s="75">
        <f t="shared" si="7"/>
        <v>17727</v>
      </c>
      <c r="BT82" s="75">
        <f t="shared" si="7"/>
        <v>11622</v>
      </c>
      <c r="BU82" s="75">
        <f t="shared" si="7"/>
        <v>0</v>
      </c>
      <c r="BV82" s="75">
        <f t="shared" si="7"/>
        <v>717</v>
      </c>
      <c r="BW82" s="75">
        <f t="shared" si="7"/>
        <v>15241</v>
      </c>
      <c r="BX82" s="75">
        <f t="shared" si="7"/>
        <v>4629</v>
      </c>
      <c r="BY82" s="75">
        <f t="shared" si="7"/>
        <v>0</v>
      </c>
      <c r="BZ82" s="75">
        <f t="shared" si="7"/>
        <v>810</v>
      </c>
      <c r="CA82" s="75">
        <f t="shared" si="7"/>
        <v>66</v>
      </c>
      <c r="CB82" s="75">
        <f t="shared" si="7"/>
        <v>0</v>
      </c>
      <c r="CC82" s="75">
        <f t="shared" si="7"/>
        <v>1033</v>
      </c>
      <c r="CD82" s="75">
        <f t="shared" si="7"/>
        <v>0</v>
      </c>
      <c r="CE82" s="75">
        <f t="shared" si="7"/>
        <v>0</v>
      </c>
      <c r="CF82" s="75">
        <f t="shared" si="7"/>
        <v>0</v>
      </c>
      <c r="CG82" s="75">
        <f t="shared" si="7"/>
        <v>0</v>
      </c>
      <c r="CH82" s="75">
        <f t="shared" si="7"/>
        <v>332</v>
      </c>
      <c r="CI82" s="75">
        <f t="shared" si="7"/>
        <v>154</v>
      </c>
      <c r="CJ82" s="75">
        <f t="shared" si="7"/>
        <v>244</v>
      </c>
      <c r="CK82" s="75">
        <f t="shared" si="7"/>
        <v>250</v>
      </c>
      <c r="CL82" s="75">
        <f t="shared" si="7"/>
        <v>0</v>
      </c>
      <c r="CM82" s="75">
        <f t="shared" si="7"/>
        <v>121</v>
      </c>
      <c r="CN82" s="75">
        <f t="shared" si="7"/>
        <v>580</v>
      </c>
      <c r="CO82" s="75">
        <f t="shared" si="7"/>
        <v>274</v>
      </c>
      <c r="CP82" s="75">
        <f t="shared" si="7"/>
        <v>231</v>
      </c>
      <c r="CQ82" s="75">
        <f t="shared" si="7"/>
        <v>217</v>
      </c>
      <c r="CR82" s="75">
        <f t="shared" si="7"/>
        <v>0</v>
      </c>
      <c r="CS82" s="75">
        <f t="shared" si="7"/>
        <v>860</v>
      </c>
      <c r="CT82" s="75">
        <f t="shared" si="7"/>
        <v>503</v>
      </c>
      <c r="CU82" s="75">
        <f t="shared" si="7"/>
        <v>84</v>
      </c>
      <c r="CV82" s="75">
        <f t="shared" si="7"/>
        <v>0</v>
      </c>
      <c r="CW82" s="75">
        <f t="shared" si="7"/>
        <v>708</v>
      </c>
      <c r="CX82" s="75">
        <f t="shared" si="7"/>
        <v>171</v>
      </c>
      <c r="CY82" s="75">
        <f t="shared" si="7"/>
        <v>359</v>
      </c>
      <c r="CZ82" s="75">
        <f t="shared" si="7"/>
        <v>0</v>
      </c>
      <c r="DA82" s="75">
        <f t="shared" si="7"/>
        <v>635</v>
      </c>
      <c r="DB82" s="75">
        <f t="shared" si="7"/>
        <v>85</v>
      </c>
      <c r="DC82" s="75">
        <f t="shared" si="7"/>
        <v>96</v>
      </c>
      <c r="DD82" s="75">
        <f t="shared" si="7"/>
        <v>80</v>
      </c>
      <c r="DE82" s="75">
        <f t="shared" si="7"/>
        <v>547</v>
      </c>
      <c r="DF82" s="75">
        <f t="shared" si="7"/>
        <v>208</v>
      </c>
      <c r="DG82" s="75">
        <f t="shared" si="7"/>
        <v>0</v>
      </c>
      <c r="DH82" s="75">
        <f t="shared" si="7"/>
        <v>362</v>
      </c>
      <c r="DI82" s="75">
        <f t="shared" si="7"/>
        <v>7500</v>
      </c>
      <c r="DJ82" s="75">
        <f t="shared" si="7"/>
        <v>19000</v>
      </c>
      <c r="DK82" s="75">
        <f t="shared" si="7"/>
        <v>249</v>
      </c>
      <c r="DL82" s="75">
        <f t="shared" si="7"/>
        <v>199302</v>
      </c>
      <c r="DM82" s="75">
        <f t="shared" si="7"/>
        <v>0</v>
      </c>
      <c r="DN82" s="75">
        <f t="shared" si="7"/>
        <v>202</v>
      </c>
      <c r="DO82" s="75">
        <f t="shared" si="7"/>
        <v>0</v>
      </c>
      <c r="DP82" s="75">
        <f t="shared" si="7"/>
        <v>324477</v>
      </c>
      <c r="DQ82" s="75">
        <f t="shared" si="7"/>
        <v>5568</v>
      </c>
      <c r="DR82" s="75">
        <f t="shared" si="7"/>
        <v>10050</v>
      </c>
      <c r="DS82" s="75">
        <f t="shared" si="7"/>
        <v>758</v>
      </c>
      <c r="DT82" s="75">
        <f t="shared" si="7"/>
        <v>192</v>
      </c>
      <c r="DU82" s="75">
        <f t="shared" si="7"/>
        <v>0</v>
      </c>
      <c r="DV82" s="75">
        <f t="shared" si="7"/>
        <v>30</v>
      </c>
      <c r="DW82" s="75">
        <f t="shared" si="7"/>
        <v>0</v>
      </c>
      <c r="DX82" s="75">
        <f t="shared" si="7"/>
        <v>0</v>
      </c>
      <c r="DY82" s="75">
        <f t="shared" si="7"/>
        <v>148</v>
      </c>
      <c r="DZ82" s="75">
        <f t="shared" si="7"/>
        <v>143</v>
      </c>
      <c r="EA82" s="75">
        <f t="shared" ref="EA82:EU82" si="8">SUM(EA83:EA100)</f>
        <v>0</v>
      </c>
      <c r="EB82" s="75">
        <f t="shared" si="8"/>
        <v>0</v>
      </c>
      <c r="EC82" s="75">
        <f t="shared" si="8"/>
        <v>0</v>
      </c>
      <c r="ED82" s="75">
        <f t="shared" si="8"/>
        <v>65</v>
      </c>
      <c r="EE82" s="75">
        <f t="shared" si="8"/>
        <v>0</v>
      </c>
      <c r="EF82" s="75">
        <f t="shared" si="8"/>
        <v>1300</v>
      </c>
      <c r="EG82" s="75">
        <f t="shared" si="8"/>
        <v>0</v>
      </c>
      <c r="EH82" s="75">
        <f t="shared" si="8"/>
        <v>0</v>
      </c>
      <c r="EI82" s="75">
        <f t="shared" si="8"/>
        <v>14891</v>
      </c>
      <c r="EJ82" s="75">
        <f t="shared" si="8"/>
        <v>0</v>
      </c>
      <c r="EK82" s="75">
        <f t="shared" si="8"/>
        <v>0</v>
      </c>
      <c r="EL82" s="75">
        <f t="shared" si="8"/>
        <v>0</v>
      </c>
      <c r="EM82" s="75">
        <f t="shared" si="8"/>
        <v>159153</v>
      </c>
      <c r="EN82" s="75">
        <f t="shared" si="8"/>
        <v>2963</v>
      </c>
      <c r="EO82" s="75">
        <f t="shared" si="8"/>
        <v>33701</v>
      </c>
      <c r="EP82" s="75">
        <f t="shared" si="8"/>
        <v>317104</v>
      </c>
      <c r="EQ82" s="75">
        <f t="shared" si="8"/>
        <v>266253</v>
      </c>
      <c r="ER82" s="75">
        <f t="shared" si="8"/>
        <v>84441</v>
      </c>
      <c r="ES82" s="77">
        <f t="shared" si="8"/>
        <v>94135</v>
      </c>
      <c r="ET82" s="75">
        <f t="shared" si="8"/>
        <v>123719</v>
      </c>
      <c r="EU82" s="75">
        <f t="shared" si="8"/>
        <v>113825</v>
      </c>
    </row>
    <row r="83" spans="1:151" ht="11.1" customHeight="1" x14ac:dyDescent="0.2">
      <c r="A83" s="69" t="s">
        <v>2594</v>
      </c>
      <c r="B83" s="73">
        <v>15165</v>
      </c>
      <c r="C83" s="71">
        <v>642</v>
      </c>
      <c r="D83" s="70"/>
      <c r="E83" s="70"/>
      <c r="F83" s="70"/>
      <c r="G83" s="70"/>
      <c r="H83" s="70"/>
      <c r="I83" s="70"/>
      <c r="J83" s="71">
        <v>472</v>
      </c>
      <c r="K83" s="73">
        <v>4818</v>
      </c>
      <c r="L83" s="70"/>
      <c r="M83" s="73">
        <v>3608</v>
      </c>
      <c r="N83" s="70"/>
      <c r="O83" s="73">
        <v>3697</v>
      </c>
      <c r="P83" s="73">
        <v>4130</v>
      </c>
      <c r="Q83" s="70"/>
      <c r="R83" s="73">
        <v>13356</v>
      </c>
      <c r="S83" s="70"/>
      <c r="T83" s="73">
        <v>5976</v>
      </c>
      <c r="U83" s="70"/>
      <c r="V83" s="71">
        <v>468</v>
      </c>
      <c r="W83" s="71">
        <v>771</v>
      </c>
      <c r="X83" s="73">
        <v>4783</v>
      </c>
      <c r="Y83" s="73">
        <v>6529</v>
      </c>
      <c r="Z83" s="73">
        <v>1699</v>
      </c>
      <c r="AA83" s="70"/>
      <c r="AB83" s="70"/>
      <c r="AC83" s="71">
        <v>274</v>
      </c>
      <c r="AD83" s="70"/>
      <c r="AE83" s="70"/>
      <c r="AF83" s="71">
        <v>931</v>
      </c>
      <c r="AG83" s="73">
        <v>2861</v>
      </c>
      <c r="AH83" s="70"/>
      <c r="AI83" s="70"/>
      <c r="AJ83" s="70"/>
      <c r="AK83" s="70"/>
      <c r="AL83" s="70"/>
      <c r="AM83" s="70"/>
      <c r="AN83" s="70"/>
      <c r="AO83" s="73">
        <v>7284</v>
      </c>
      <c r="AP83" s="73">
        <v>1070</v>
      </c>
      <c r="AQ83" s="70"/>
      <c r="AR83" s="70"/>
      <c r="AS83" s="70"/>
      <c r="AT83" s="73">
        <v>1416</v>
      </c>
      <c r="AU83" s="73">
        <v>7441</v>
      </c>
      <c r="AV83" s="70"/>
      <c r="AW83" s="70"/>
      <c r="AX83" s="71">
        <v>674</v>
      </c>
      <c r="AY83" s="73">
        <v>3046</v>
      </c>
      <c r="AZ83" s="73">
        <v>1405</v>
      </c>
      <c r="BA83" s="73">
        <v>8484</v>
      </c>
      <c r="BB83" s="73">
        <v>2140</v>
      </c>
      <c r="BC83" s="71">
        <v>631</v>
      </c>
      <c r="BD83" s="70"/>
      <c r="BE83" s="71">
        <v>4</v>
      </c>
      <c r="BF83" s="73">
        <v>4649</v>
      </c>
      <c r="BG83" s="70"/>
      <c r="BH83" s="70"/>
      <c r="BI83" s="71">
        <v>613</v>
      </c>
      <c r="BJ83" s="71">
        <v>764</v>
      </c>
      <c r="BK83" s="70"/>
      <c r="BL83" s="70"/>
      <c r="BM83" s="70"/>
      <c r="BN83" s="70"/>
      <c r="BO83" s="73">
        <v>2452</v>
      </c>
      <c r="BP83" s="71">
        <v>397</v>
      </c>
      <c r="BQ83" s="73">
        <v>2075</v>
      </c>
      <c r="BR83" s="71">
        <v>705</v>
      </c>
      <c r="BS83" s="71">
        <v>84</v>
      </c>
      <c r="BT83" s="70"/>
      <c r="BU83" s="70"/>
      <c r="BV83" s="70"/>
      <c r="BW83" s="73">
        <v>1926</v>
      </c>
      <c r="BX83" s="71">
        <v>13</v>
      </c>
      <c r="BY83" s="70"/>
      <c r="BZ83" s="70"/>
      <c r="CA83" s="70"/>
      <c r="CB83" s="70"/>
      <c r="CC83" s="70"/>
      <c r="CD83" s="70"/>
      <c r="CE83" s="70"/>
      <c r="CF83" s="70"/>
      <c r="CG83" s="70"/>
      <c r="CH83" s="70"/>
      <c r="CI83" s="70"/>
      <c r="CJ83" s="70"/>
      <c r="CK83" s="70"/>
      <c r="CL83" s="70"/>
      <c r="CM83" s="70"/>
      <c r="CN83" s="70"/>
      <c r="CO83" s="70"/>
      <c r="CP83" s="70"/>
      <c r="CQ83" s="70"/>
      <c r="CR83" s="70"/>
      <c r="CS83" s="70"/>
      <c r="CT83" s="70"/>
      <c r="CU83" s="70"/>
      <c r="CV83" s="70"/>
      <c r="CW83" s="70"/>
      <c r="CX83" s="70"/>
      <c r="CY83" s="70"/>
      <c r="CZ83" s="70"/>
      <c r="DA83" s="70"/>
      <c r="DB83" s="70"/>
      <c r="DC83" s="70"/>
      <c r="DD83" s="70"/>
      <c r="DE83" s="70"/>
      <c r="DF83" s="70"/>
      <c r="DG83" s="70"/>
      <c r="DH83" s="70"/>
      <c r="DI83" s="70"/>
      <c r="DJ83" s="70"/>
      <c r="DK83" s="70"/>
      <c r="DL83" s="73">
        <v>3493</v>
      </c>
      <c r="DM83" s="70"/>
      <c r="DN83" s="70"/>
      <c r="DO83" s="70"/>
      <c r="DP83" s="73">
        <v>9294</v>
      </c>
      <c r="DQ83" s="70"/>
      <c r="DR83" s="71">
        <v>751</v>
      </c>
      <c r="DS83" s="70"/>
      <c r="DT83" s="70"/>
      <c r="DU83" s="70"/>
      <c r="DV83" s="70"/>
      <c r="DW83" s="70"/>
      <c r="DX83" s="70"/>
      <c r="DY83" s="70"/>
      <c r="DZ83" s="70"/>
      <c r="EA83" s="70"/>
      <c r="EB83" s="70"/>
      <c r="EC83" s="70"/>
      <c r="ED83" s="70"/>
      <c r="EE83" s="70"/>
      <c r="EF83" s="70"/>
      <c r="EG83" s="70"/>
      <c r="EH83" s="70"/>
      <c r="EI83" s="70"/>
      <c r="EJ83" s="70"/>
      <c r="EK83" s="70"/>
      <c r="EL83" s="70"/>
      <c r="EM83" s="73">
        <v>9776</v>
      </c>
      <c r="EN83" s="70"/>
      <c r="EO83" s="70"/>
      <c r="EP83" s="73">
        <v>20221</v>
      </c>
      <c r="EQ83" s="73">
        <v>15871</v>
      </c>
      <c r="ER83" s="70"/>
      <c r="ES83" s="74">
        <v>0</v>
      </c>
      <c r="ET83" s="71">
        <v>661</v>
      </c>
      <c r="EU83" s="73">
        <v>2931</v>
      </c>
    </row>
    <row r="84" spans="1:151" ht="11.1" customHeight="1" x14ac:dyDescent="0.2">
      <c r="A84" s="69" t="s">
        <v>2595</v>
      </c>
      <c r="B84" s="70"/>
      <c r="C84" s="71">
        <v>143</v>
      </c>
      <c r="D84" s="70"/>
      <c r="E84" s="70"/>
      <c r="F84" s="70"/>
      <c r="G84" s="70"/>
      <c r="H84" s="70"/>
      <c r="I84" s="70"/>
      <c r="J84" s="71">
        <v>167</v>
      </c>
      <c r="K84" s="70"/>
      <c r="L84" s="71">
        <v>20</v>
      </c>
      <c r="M84" s="73">
        <v>1206</v>
      </c>
      <c r="N84" s="70"/>
      <c r="O84" s="73">
        <v>23697</v>
      </c>
      <c r="P84" s="73">
        <v>22198</v>
      </c>
      <c r="Q84" s="70"/>
      <c r="R84" s="73">
        <v>283396</v>
      </c>
      <c r="S84" s="70"/>
      <c r="T84" s="73">
        <v>18448</v>
      </c>
      <c r="U84" s="70"/>
      <c r="V84" s="70"/>
      <c r="W84" s="70"/>
      <c r="X84" s="70"/>
      <c r="Y84" s="73">
        <v>109645</v>
      </c>
      <c r="Z84" s="73">
        <v>14273</v>
      </c>
      <c r="AA84" s="70"/>
      <c r="AB84" s="70"/>
      <c r="AC84" s="73">
        <v>41906</v>
      </c>
      <c r="AD84" s="70"/>
      <c r="AE84" s="73">
        <v>14984</v>
      </c>
      <c r="AF84" s="73">
        <v>18512</v>
      </c>
      <c r="AG84" s="73">
        <v>20608</v>
      </c>
      <c r="AH84" s="70"/>
      <c r="AI84" s="73">
        <v>2056</v>
      </c>
      <c r="AJ84" s="73">
        <v>5324</v>
      </c>
      <c r="AK84" s="73">
        <v>6377</v>
      </c>
      <c r="AL84" s="73">
        <v>9719</v>
      </c>
      <c r="AM84" s="73">
        <v>6471</v>
      </c>
      <c r="AN84" s="73">
        <v>10632</v>
      </c>
      <c r="AO84" s="73">
        <v>22278</v>
      </c>
      <c r="AP84" s="73">
        <v>5591</v>
      </c>
      <c r="AQ84" s="73">
        <v>3551</v>
      </c>
      <c r="AR84" s="73">
        <v>10606</v>
      </c>
      <c r="AS84" s="73">
        <v>4146</v>
      </c>
      <c r="AT84" s="73">
        <v>1948</v>
      </c>
      <c r="AU84" s="73">
        <v>16884</v>
      </c>
      <c r="AV84" s="73">
        <v>8029</v>
      </c>
      <c r="AW84" s="73">
        <v>1073</v>
      </c>
      <c r="AX84" s="73">
        <v>29797</v>
      </c>
      <c r="AY84" s="73">
        <v>26914</v>
      </c>
      <c r="AZ84" s="73">
        <v>4557</v>
      </c>
      <c r="BA84" s="73">
        <v>34144</v>
      </c>
      <c r="BB84" s="73">
        <v>15399</v>
      </c>
      <c r="BC84" s="73">
        <v>11685</v>
      </c>
      <c r="BD84" s="73">
        <v>1254</v>
      </c>
      <c r="BE84" s="73">
        <v>8731</v>
      </c>
      <c r="BF84" s="73">
        <v>12572</v>
      </c>
      <c r="BG84" s="73">
        <v>1299</v>
      </c>
      <c r="BH84" s="73">
        <v>4003</v>
      </c>
      <c r="BI84" s="73">
        <v>8311</v>
      </c>
      <c r="BJ84" s="73">
        <v>10556</v>
      </c>
      <c r="BK84" s="73">
        <v>4070</v>
      </c>
      <c r="BL84" s="73">
        <v>12633</v>
      </c>
      <c r="BM84" s="73">
        <v>2922</v>
      </c>
      <c r="BN84" s="73">
        <v>5359</v>
      </c>
      <c r="BO84" s="73">
        <v>4740</v>
      </c>
      <c r="BP84" s="71">
        <v>521</v>
      </c>
      <c r="BQ84" s="71">
        <v>32</v>
      </c>
      <c r="BR84" s="70"/>
      <c r="BS84" s="70"/>
      <c r="BT84" s="70"/>
      <c r="BU84" s="70"/>
      <c r="BV84" s="70"/>
      <c r="BW84" s="70"/>
      <c r="BX84" s="70"/>
      <c r="BY84" s="70"/>
      <c r="BZ84" s="70"/>
      <c r="CA84" s="70"/>
      <c r="CB84" s="70"/>
      <c r="CC84" s="70"/>
      <c r="CD84" s="70"/>
      <c r="CE84" s="70"/>
      <c r="CF84" s="70"/>
      <c r="CG84" s="70"/>
      <c r="CH84" s="70"/>
      <c r="CI84" s="70"/>
      <c r="CJ84" s="70"/>
      <c r="CK84" s="70"/>
      <c r="CL84" s="70"/>
      <c r="CM84" s="70"/>
      <c r="CN84" s="70"/>
      <c r="CO84" s="70"/>
      <c r="CP84" s="70"/>
      <c r="CQ84" s="70"/>
      <c r="CR84" s="70"/>
      <c r="CS84" s="70"/>
      <c r="CT84" s="70"/>
      <c r="CU84" s="70"/>
      <c r="CV84" s="70"/>
      <c r="CW84" s="70"/>
      <c r="CX84" s="70"/>
      <c r="CY84" s="70"/>
      <c r="CZ84" s="70"/>
      <c r="DA84" s="70"/>
      <c r="DB84" s="70"/>
      <c r="DC84" s="70"/>
      <c r="DD84" s="70"/>
      <c r="DE84" s="70"/>
      <c r="DF84" s="70"/>
      <c r="DG84" s="70"/>
      <c r="DH84" s="70"/>
      <c r="DI84" s="70"/>
      <c r="DJ84" s="70"/>
      <c r="DK84" s="71">
        <v>51</v>
      </c>
      <c r="DL84" s="70"/>
      <c r="DM84" s="70"/>
      <c r="DN84" s="70"/>
      <c r="DO84" s="70"/>
      <c r="DP84" s="73">
        <v>39290</v>
      </c>
      <c r="DQ84" s="70"/>
      <c r="DR84" s="73">
        <v>1825</v>
      </c>
      <c r="DS84" s="71">
        <v>1</v>
      </c>
      <c r="DT84" s="70"/>
      <c r="DU84" s="70"/>
      <c r="DV84" s="70"/>
      <c r="DW84" s="70"/>
      <c r="DX84" s="70"/>
      <c r="DY84" s="70"/>
      <c r="DZ84" s="70"/>
      <c r="EA84" s="70"/>
      <c r="EB84" s="70"/>
      <c r="EC84" s="70"/>
      <c r="ED84" s="70"/>
      <c r="EE84" s="70"/>
      <c r="EF84" s="70"/>
      <c r="EG84" s="70"/>
      <c r="EH84" s="70"/>
      <c r="EI84" s="70"/>
      <c r="EJ84" s="70"/>
      <c r="EK84" s="70"/>
      <c r="EL84" s="70"/>
      <c r="EM84" s="71">
        <v>378</v>
      </c>
      <c r="EN84" s="70"/>
      <c r="EO84" s="70"/>
      <c r="EP84" s="73">
        <v>1762</v>
      </c>
      <c r="EQ84" s="70"/>
      <c r="ER84" s="73">
        <v>9648</v>
      </c>
      <c r="ES84" s="74">
        <v>10902</v>
      </c>
      <c r="ET84" s="73">
        <v>24896</v>
      </c>
      <c r="EU84" s="73">
        <v>23039</v>
      </c>
    </row>
    <row r="85" spans="1:151" ht="11.1" customHeight="1" x14ac:dyDescent="0.2">
      <c r="A85" s="69" t="s">
        <v>2596</v>
      </c>
      <c r="B85" s="73">
        <v>7204</v>
      </c>
      <c r="C85" s="73">
        <v>12270</v>
      </c>
      <c r="D85" s="70"/>
      <c r="E85" s="70"/>
      <c r="F85" s="70"/>
      <c r="G85" s="70"/>
      <c r="H85" s="70"/>
      <c r="I85" s="70"/>
      <c r="J85" s="73">
        <v>9640</v>
      </c>
      <c r="K85" s="73">
        <v>10160</v>
      </c>
      <c r="L85" s="70"/>
      <c r="M85" s="73">
        <v>26636</v>
      </c>
      <c r="N85" s="70"/>
      <c r="O85" s="73">
        <v>15477</v>
      </c>
      <c r="P85" s="73">
        <v>21596</v>
      </c>
      <c r="Q85" s="70"/>
      <c r="R85" s="71">
        <v>811</v>
      </c>
      <c r="S85" s="70"/>
      <c r="T85" s="73">
        <f>53136-28908</f>
        <v>24228</v>
      </c>
      <c r="U85" s="70"/>
      <c r="V85" s="73">
        <v>22148</v>
      </c>
      <c r="W85" s="73">
        <v>14468</v>
      </c>
      <c r="X85" s="73">
        <v>77042</v>
      </c>
      <c r="Y85" s="71">
        <v>2</v>
      </c>
      <c r="Z85" s="73">
        <v>60262</v>
      </c>
      <c r="AA85" s="70"/>
      <c r="AB85" s="70"/>
      <c r="AC85" s="70"/>
      <c r="AD85" s="70"/>
      <c r="AE85" s="73">
        <v>20210</v>
      </c>
      <c r="AF85" s="73">
        <v>27471</v>
      </c>
      <c r="AG85" s="73">
        <v>32856</v>
      </c>
      <c r="AH85" s="70"/>
      <c r="AI85" s="73">
        <v>9940</v>
      </c>
      <c r="AJ85" s="73">
        <v>28065</v>
      </c>
      <c r="AK85" s="73">
        <v>5508</v>
      </c>
      <c r="AL85" s="73">
        <v>14473</v>
      </c>
      <c r="AM85" s="73">
        <v>25229</v>
      </c>
      <c r="AN85" s="73">
        <v>15394</v>
      </c>
      <c r="AO85" s="73">
        <v>30527</v>
      </c>
      <c r="AP85" s="73">
        <v>14278</v>
      </c>
      <c r="AQ85" s="73">
        <v>6911</v>
      </c>
      <c r="AR85" s="73">
        <v>30035</v>
      </c>
      <c r="AS85" s="73">
        <v>22501</v>
      </c>
      <c r="AT85" s="73">
        <v>8766</v>
      </c>
      <c r="AU85" s="73">
        <v>33445</v>
      </c>
      <c r="AV85" s="73">
        <v>17168</v>
      </c>
      <c r="AW85" s="73">
        <v>6606</v>
      </c>
      <c r="AX85" s="73">
        <v>12753</v>
      </c>
      <c r="AY85" s="73">
        <v>29591</v>
      </c>
      <c r="AZ85" s="73">
        <v>25371</v>
      </c>
      <c r="BA85" s="73">
        <v>113570</v>
      </c>
      <c r="BB85" s="73">
        <v>23067</v>
      </c>
      <c r="BC85" s="73">
        <v>32412</v>
      </c>
      <c r="BD85" s="73">
        <v>6628</v>
      </c>
      <c r="BE85" s="73">
        <v>28576</v>
      </c>
      <c r="BF85" s="73">
        <v>44229</v>
      </c>
      <c r="BG85" s="73">
        <v>4477</v>
      </c>
      <c r="BH85" s="73">
        <v>17236</v>
      </c>
      <c r="BI85" s="73">
        <v>16372</v>
      </c>
      <c r="BJ85" s="73">
        <v>17698</v>
      </c>
      <c r="BK85" s="73">
        <v>37754</v>
      </c>
      <c r="BL85" s="73">
        <v>33846</v>
      </c>
      <c r="BM85" s="73">
        <v>25520</v>
      </c>
      <c r="BN85" s="73">
        <v>20156</v>
      </c>
      <c r="BO85" s="73">
        <v>6488</v>
      </c>
      <c r="BP85" s="73">
        <v>9891</v>
      </c>
      <c r="BQ85" s="73">
        <v>21176</v>
      </c>
      <c r="BR85" s="73">
        <v>22826</v>
      </c>
      <c r="BS85" s="73">
        <v>11277</v>
      </c>
      <c r="BT85" s="73">
        <v>6264</v>
      </c>
      <c r="BU85" s="70"/>
      <c r="BV85" s="71">
        <v>717</v>
      </c>
      <c r="BW85" s="73">
        <v>6719</v>
      </c>
      <c r="BX85" s="70"/>
      <c r="BY85" s="70"/>
      <c r="BZ85" s="70"/>
      <c r="CA85" s="70"/>
      <c r="CB85" s="70"/>
      <c r="CC85" s="70"/>
      <c r="CD85" s="70"/>
      <c r="CE85" s="70"/>
      <c r="CF85" s="70"/>
      <c r="CG85" s="70"/>
      <c r="CH85" s="70"/>
      <c r="CI85" s="70"/>
      <c r="CJ85" s="70"/>
      <c r="CK85" s="70"/>
      <c r="CL85" s="70"/>
      <c r="CM85" s="70"/>
      <c r="CN85" s="70"/>
      <c r="CO85" s="70"/>
      <c r="CP85" s="70"/>
      <c r="CQ85" s="70"/>
      <c r="CR85" s="70"/>
      <c r="CS85" s="70"/>
      <c r="CT85" s="70"/>
      <c r="CU85" s="70"/>
      <c r="CV85" s="70"/>
      <c r="CW85" s="70"/>
      <c r="CX85" s="70"/>
      <c r="CY85" s="70"/>
      <c r="CZ85" s="70"/>
      <c r="DA85" s="70"/>
      <c r="DB85" s="70"/>
      <c r="DC85" s="70"/>
      <c r="DD85" s="70"/>
      <c r="DE85" s="70"/>
      <c r="DF85" s="70"/>
      <c r="DG85" s="70"/>
      <c r="DH85" s="70"/>
      <c r="DI85" s="70"/>
      <c r="DJ85" s="70"/>
      <c r="DK85" s="71">
        <v>1</v>
      </c>
      <c r="DL85" s="73">
        <v>127396</v>
      </c>
      <c r="DM85" s="70"/>
      <c r="DN85" s="70"/>
      <c r="DO85" s="70"/>
      <c r="DP85" s="73">
        <v>109282</v>
      </c>
      <c r="DQ85" s="70"/>
      <c r="DR85" s="70"/>
      <c r="DS85" s="71">
        <v>355</v>
      </c>
      <c r="DT85" s="70"/>
      <c r="DU85" s="70"/>
      <c r="DV85" s="70"/>
      <c r="DW85" s="70"/>
      <c r="DX85" s="70"/>
      <c r="DY85" s="70"/>
      <c r="DZ85" s="70"/>
      <c r="EA85" s="70"/>
      <c r="EB85" s="70"/>
      <c r="EC85" s="70"/>
      <c r="ED85" s="70"/>
      <c r="EE85" s="70"/>
      <c r="EF85" s="73">
        <v>1300</v>
      </c>
      <c r="EG85" s="70"/>
      <c r="EH85" s="70"/>
      <c r="EI85" s="73">
        <v>8765</v>
      </c>
      <c r="EJ85" s="70"/>
      <c r="EK85" s="70"/>
      <c r="EL85" s="70"/>
      <c r="EM85" s="73">
        <v>99306</v>
      </c>
      <c r="EN85" s="70"/>
      <c r="EO85" s="70"/>
      <c r="EP85" s="73">
        <v>140397</v>
      </c>
      <c r="EQ85" s="73">
        <v>146454</v>
      </c>
      <c r="ER85" s="73">
        <v>52490</v>
      </c>
      <c r="ES85" s="74">
        <v>59313</v>
      </c>
      <c r="ET85" s="73">
        <v>57369</v>
      </c>
      <c r="EU85" s="73">
        <v>64406</v>
      </c>
    </row>
    <row r="86" spans="1:151" ht="11.1" customHeight="1" x14ac:dyDescent="0.2">
      <c r="A86" s="69" t="s">
        <v>2597</v>
      </c>
      <c r="B86" s="73">
        <v>1454</v>
      </c>
      <c r="C86" s="71">
        <v>469</v>
      </c>
      <c r="D86" s="70"/>
      <c r="E86" s="70"/>
      <c r="F86" s="70"/>
      <c r="G86" s="70"/>
      <c r="H86" s="70"/>
      <c r="I86" s="70"/>
      <c r="J86" s="71">
        <v>562</v>
      </c>
      <c r="K86" s="73">
        <v>6162</v>
      </c>
      <c r="L86" s="70"/>
      <c r="M86" s="73">
        <v>3506</v>
      </c>
      <c r="N86" s="70"/>
      <c r="O86" s="73">
        <v>5321</v>
      </c>
      <c r="P86" s="73">
        <v>5877</v>
      </c>
      <c r="Q86" s="70"/>
      <c r="R86" s="73">
        <v>9094</v>
      </c>
      <c r="S86" s="70"/>
      <c r="T86" s="73">
        <v>8871</v>
      </c>
      <c r="U86" s="70"/>
      <c r="V86" s="73">
        <v>3578</v>
      </c>
      <c r="W86" s="73">
        <v>2536</v>
      </c>
      <c r="X86" s="73">
        <v>14386</v>
      </c>
      <c r="Y86" s="73">
        <v>2164</v>
      </c>
      <c r="Z86" s="73">
        <v>8175</v>
      </c>
      <c r="AA86" s="70"/>
      <c r="AB86" s="70"/>
      <c r="AC86" s="70"/>
      <c r="AD86" s="70"/>
      <c r="AE86" s="73">
        <v>5804</v>
      </c>
      <c r="AF86" s="71">
        <v>535</v>
      </c>
      <c r="AG86" s="73">
        <v>7006</v>
      </c>
      <c r="AH86" s="70"/>
      <c r="AI86" s="70"/>
      <c r="AJ86" s="73">
        <v>6133</v>
      </c>
      <c r="AK86" s="73">
        <v>1435</v>
      </c>
      <c r="AL86" s="73">
        <v>2065</v>
      </c>
      <c r="AM86" s="73">
        <v>1778</v>
      </c>
      <c r="AN86" s="71">
        <v>285</v>
      </c>
      <c r="AO86" s="73">
        <v>6481</v>
      </c>
      <c r="AP86" s="73">
        <v>3127</v>
      </c>
      <c r="AQ86" s="70"/>
      <c r="AR86" s="73">
        <v>5036</v>
      </c>
      <c r="AS86" s="73">
        <v>2270</v>
      </c>
      <c r="AT86" s="73">
        <v>1037</v>
      </c>
      <c r="AU86" s="73">
        <v>4177</v>
      </c>
      <c r="AV86" s="73">
        <v>4241</v>
      </c>
      <c r="AW86" s="70"/>
      <c r="AX86" s="73">
        <v>5630</v>
      </c>
      <c r="AY86" s="73">
        <v>11177</v>
      </c>
      <c r="AZ86" s="73">
        <v>4171</v>
      </c>
      <c r="BA86" s="73">
        <v>7089</v>
      </c>
      <c r="BB86" s="71">
        <v>5</v>
      </c>
      <c r="BC86" s="73">
        <v>1100</v>
      </c>
      <c r="BD86" s="71">
        <v>453</v>
      </c>
      <c r="BE86" s="73">
        <v>6860</v>
      </c>
      <c r="BF86" s="73">
        <v>9321</v>
      </c>
      <c r="BG86" s="70"/>
      <c r="BH86" s="71">
        <v>426</v>
      </c>
      <c r="BI86" s="73">
        <v>2003</v>
      </c>
      <c r="BJ86" s="73">
        <v>1307</v>
      </c>
      <c r="BK86" s="70"/>
      <c r="BL86" s="73">
        <v>6469</v>
      </c>
      <c r="BM86" s="73">
        <v>1232</v>
      </c>
      <c r="BN86" s="73">
        <v>4257</v>
      </c>
      <c r="BO86" s="73">
        <v>3790</v>
      </c>
      <c r="BP86" s="71">
        <v>339</v>
      </c>
      <c r="BQ86" s="73">
        <v>4863</v>
      </c>
      <c r="BR86" s="73">
        <v>8338</v>
      </c>
      <c r="BS86" s="71">
        <v>780</v>
      </c>
      <c r="BT86" s="70"/>
      <c r="BU86" s="70"/>
      <c r="BV86" s="70"/>
      <c r="BW86" s="71">
        <v>738</v>
      </c>
      <c r="BX86" s="73">
        <v>2265</v>
      </c>
      <c r="BY86" s="70"/>
      <c r="BZ86" s="70"/>
      <c r="CA86" s="70"/>
      <c r="CB86" s="70"/>
      <c r="CC86" s="70"/>
      <c r="CD86" s="70"/>
      <c r="CE86" s="70"/>
      <c r="CF86" s="70"/>
      <c r="CG86" s="70"/>
      <c r="CH86" s="70"/>
      <c r="CI86" s="70"/>
      <c r="CJ86" s="70"/>
      <c r="CK86" s="70"/>
      <c r="CL86" s="70"/>
      <c r="CM86" s="70"/>
      <c r="CN86" s="70"/>
      <c r="CO86" s="70"/>
      <c r="CP86" s="70"/>
      <c r="CQ86" s="70"/>
      <c r="CR86" s="70"/>
      <c r="CS86" s="70"/>
      <c r="CT86" s="70"/>
      <c r="CU86" s="70"/>
      <c r="CV86" s="70"/>
      <c r="CW86" s="70"/>
      <c r="CX86" s="70"/>
      <c r="CY86" s="70"/>
      <c r="CZ86" s="70"/>
      <c r="DA86" s="70"/>
      <c r="DB86" s="70"/>
      <c r="DC86" s="70"/>
      <c r="DD86" s="70"/>
      <c r="DE86" s="70"/>
      <c r="DF86" s="70"/>
      <c r="DG86" s="70"/>
      <c r="DH86" s="70"/>
      <c r="DI86" s="70"/>
      <c r="DJ86" s="70"/>
      <c r="DK86" s="70"/>
      <c r="DL86" s="73">
        <v>12458</v>
      </c>
      <c r="DM86" s="70"/>
      <c r="DN86" s="70"/>
      <c r="DO86" s="70"/>
      <c r="DP86" s="73">
        <v>28349</v>
      </c>
      <c r="DQ86" s="70"/>
      <c r="DR86" s="71">
        <v>803</v>
      </c>
      <c r="DS86" s="70"/>
      <c r="DT86" s="70"/>
      <c r="DU86" s="70"/>
      <c r="DV86" s="70"/>
      <c r="DW86" s="70"/>
      <c r="DX86" s="70"/>
      <c r="DY86" s="70"/>
      <c r="DZ86" s="70"/>
      <c r="EA86" s="70"/>
      <c r="EB86" s="70"/>
      <c r="EC86" s="70"/>
      <c r="ED86" s="70"/>
      <c r="EE86" s="70"/>
      <c r="EF86" s="70"/>
      <c r="EG86" s="70"/>
      <c r="EH86" s="70"/>
      <c r="EI86" s="71">
        <v>946</v>
      </c>
      <c r="EJ86" s="70"/>
      <c r="EK86" s="70"/>
      <c r="EL86" s="70"/>
      <c r="EM86" s="73">
        <v>11401</v>
      </c>
      <c r="EN86" s="70"/>
      <c r="EO86" s="70"/>
      <c r="EP86" s="73">
        <v>28191</v>
      </c>
      <c r="EQ86" s="73">
        <v>21124</v>
      </c>
      <c r="ER86" s="73">
        <v>1916</v>
      </c>
      <c r="ES86" s="74">
        <v>2165</v>
      </c>
      <c r="ET86" s="73">
        <v>3926</v>
      </c>
      <c r="EU86" s="73">
        <v>1803</v>
      </c>
    </row>
    <row r="87" spans="1:151" ht="11.1" customHeight="1" x14ac:dyDescent="0.2">
      <c r="A87" s="69" t="s">
        <v>2598</v>
      </c>
      <c r="B87" s="71">
        <v>787</v>
      </c>
      <c r="C87" s="71">
        <v>828</v>
      </c>
      <c r="D87" s="70"/>
      <c r="E87" s="70"/>
      <c r="F87" s="70"/>
      <c r="G87" s="70"/>
      <c r="H87" s="70"/>
      <c r="I87" s="70"/>
      <c r="J87" s="71">
        <v>111</v>
      </c>
      <c r="K87" s="73">
        <v>12427</v>
      </c>
      <c r="L87" s="70"/>
      <c r="M87" s="70"/>
      <c r="N87" s="70"/>
      <c r="O87" s="71">
        <v>701</v>
      </c>
      <c r="P87" s="71">
        <v>616</v>
      </c>
      <c r="Q87" s="70"/>
      <c r="R87" s="73">
        <v>5696</v>
      </c>
      <c r="S87" s="70"/>
      <c r="T87" s="70"/>
      <c r="U87" s="70"/>
      <c r="V87" s="71">
        <v>383</v>
      </c>
      <c r="W87" s="70"/>
      <c r="X87" s="70"/>
      <c r="Y87" s="71">
        <v>392</v>
      </c>
      <c r="Z87" s="71">
        <v>682</v>
      </c>
      <c r="AA87" s="70"/>
      <c r="AB87" s="70"/>
      <c r="AC87" s="71">
        <v>909</v>
      </c>
      <c r="AD87" s="70"/>
      <c r="AE87" s="70"/>
      <c r="AF87" s="71">
        <v>573</v>
      </c>
      <c r="AG87" s="70"/>
      <c r="AH87" s="70"/>
      <c r="AI87" s="73">
        <v>1300</v>
      </c>
      <c r="AJ87" s="70"/>
      <c r="AK87" s="70"/>
      <c r="AL87" s="70"/>
      <c r="AM87" s="70"/>
      <c r="AN87" s="70"/>
      <c r="AO87" s="73">
        <v>3094</v>
      </c>
      <c r="AP87" s="70"/>
      <c r="AQ87" s="70"/>
      <c r="AR87" s="70"/>
      <c r="AS87" s="70"/>
      <c r="AT87" s="70"/>
      <c r="AU87" s="70"/>
      <c r="AV87" s="70"/>
      <c r="AW87" s="70"/>
      <c r="AX87" s="70"/>
      <c r="AY87" s="70"/>
      <c r="AZ87" s="70"/>
      <c r="BA87" s="71">
        <v>834</v>
      </c>
      <c r="BB87" s="70"/>
      <c r="BC87" s="70"/>
      <c r="BD87" s="70"/>
      <c r="BE87" s="70"/>
      <c r="BF87" s="70"/>
      <c r="BG87" s="70"/>
      <c r="BH87" s="70"/>
      <c r="BI87" s="73">
        <v>3656</v>
      </c>
      <c r="BJ87" s="70"/>
      <c r="BK87" s="70"/>
      <c r="BL87" s="70"/>
      <c r="BM87" s="70"/>
      <c r="BN87" s="70"/>
      <c r="BO87" s="70"/>
      <c r="BP87" s="70"/>
      <c r="BQ87" s="70"/>
      <c r="BR87" s="70"/>
      <c r="BS87" s="70"/>
      <c r="BT87" s="70"/>
      <c r="BU87" s="70"/>
      <c r="BV87" s="70"/>
      <c r="BW87" s="70"/>
      <c r="BX87" s="70"/>
      <c r="BY87" s="70"/>
      <c r="BZ87" s="70"/>
      <c r="CA87" s="70"/>
      <c r="CB87" s="70"/>
      <c r="CC87" s="70"/>
      <c r="CD87" s="70"/>
      <c r="CE87" s="70"/>
      <c r="CF87" s="70"/>
      <c r="CG87" s="70"/>
      <c r="CH87" s="70"/>
      <c r="CI87" s="70"/>
      <c r="CJ87" s="70"/>
      <c r="CK87" s="70"/>
      <c r="CL87" s="70"/>
      <c r="CM87" s="70"/>
      <c r="CN87" s="70"/>
      <c r="CO87" s="70"/>
      <c r="CP87" s="70"/>
      <c r="CQ87" s="70"/>
      <c r="CR87" s="70"/>
      <c r="CS87" s="70"/>
      <c r="CT87" s="70"/>
      <c r="CU87" s="70"/>
      <c r="CV87" s="70"/>
      <c r="CW87" s="70"/>
      <c r="CX87" s="70"/>
      <c r="CY87" s="70"/>
      <c r="CZ87" s="70"/>
      <c r="DA87" s="70"/>
      <c r="DB87" s="70"/>
      <c r="DC87" s="70"/>
      <c r="DD87" s="70"/>
      <c r="DE87" s="70"/>
      <c r="DF87" s="70"/>
      <c r="DG87" s="70"/>
      <c r="DH87" s="70"/>
      <c r="DI87" s="70"/>
      <c r="DJ87" s="70"/>
      <c r="DK87" s="70"/>
      <c r="DL87" s="70"/>
      <c r="DM87" s="70"/>
      <c r="DN87" s="70"/>
      <c r="DO87" s="70"/>
      <c r="DP87" s="73">
        <v>2552</v>
      </c>
      <c r="DQ87" s="70"/>
      <c r="DR87" s="73">
        <v>1123</v>
      </c>
      <c r="DS87" s="70"/>
      <c r="DT87" s="70"/>
      <c r="DU87" s="70"/>
      <c r="DV87" s="70"/>
      <c r="DW87" s="70"/>
      <c r="DX87" s="70"/>
      <c r="DY87" s="70"/>
      <c r="DZ87" s="70"/>
      <c r="EA87" s="70"/>
      <c r="EB87" s="70"/>
      <c r="EC87" s="70"/>
      <c r="ED87" s="70"/>
      <c r="EE87" s="70"/>
      <c r="EF87" s="70"/>
      <c r="EG87" s="70"/>
      <c r="EH87" s="70"/>
      <c r="EI87" s="70"/>
      <c r="EJ87" s="70"/>
      <c r="EK87" s="70"/>
      <c r="EL87" s="70"/>
      <c r="EM87" s="73">
        <v>2391</v>
      </c>
      <c r="EN87" s="70"/>
      <c r="EO87" s="70"/>
      <c r="EP87" s="73">
        <v>35371</v>
      </c>
      <c r="EQ87" s="70"/>
      <c r="ER87" s="73">
        <v>1776</v>
      </c>
      <c r="ES87" s="74">
        <v>2007</v>
      </c>
      <c r="ET87" s="73">
        <v>8404</v>
      </c>
      <c r="EU87" s="70"/>
    </row>
    <row r="88" spans="1:151" ht="11.1" customHeight="1" x14ac:dyDescent="0.2">
      <c r="A88" s="69" t="s">
        <v>2599</v>
      </c>
      <c r="B88" s="73">
        <v>2415</v>
      </c>
      <c r="C88" s="71">
        <v>590</v>
      </c>
      <c r="D88" s="70"/>
      <c r="E88" s="70"/>
      <c r="F88" s="70"/>
      <c r="G88" s="70"/>
      <c r="H88" s="70"/>
      <c r="I88" s="70"/>
      <c r="J88" s="71">
        <v>111</v>
      </c>
      <c r="K88" s="73">
        <v>3864</v>
      </c>
      <c r="L88" s="70"/>
      <c r="M88" s="73">
        <v>4206</v>
      </c>
      <c r="N88" s="70"/>
      <c r="O88" s="73">
        <v>4190</v>
      </c>
      <c r="P88" s="73">
        <v>2943</v>
      </c>
      <c r="Q88" s="70"/>
      <c r="R88" s="73">
        <v>14667</v>
      </c>
      <c r="S88" s="70"/>
      <c r="T88" s="73">
        <v>8162</v>
      </c>
      <c r="U88" s="70"/>
      <c r="V88" s="73">
        <v>3034</v>
      </c>
      <c r="W88" s="73">
        <v>3521</v>
      </c>
      <c r="X88" s="73">
        <v>26404</v>
      </c>
      <c r="Y88" s="73">
        <v>10268</v>
      </c>
      <c r="Z88" s="73">
        <v>7083</v>
      </c>
      <c r="AA88" s="70"/>
      <c r="AB88" s="70"/>
      <c r="AC88" s="73">
        <v>2264</v>
      </c>
      <c r="AD88" s="70"/>
      <c r="AE88" s="71">
        <v>525</v>
      </c>
      <c r="AF88" s="73">
        <v>2923</v>
      </c>
      <c r="AG88" s="73">
        <v>4504</v>
      </c>
      <c r="AH88" s="70"/>
      <c r="AI88" s="73">
        <v>1295</v>
      </c>
      <c r="AJ88" s="73">
        <v>2176</v>
      </c>
      <c r="AK88" s="71">
        <v>440</v>
      </c>
      <c r="AL88" s="73">
        <v>3012</v>
      </c>
      <c r="AM88" s="71">
        <v>952</v>
      </c>
      <c r="AN88" s="73">
        <v>1889</v>
      </c>
      <c r="AO88" s="73">
        <v>8984</v>
      </c>
      <c r="AP88" s="73">
        <v>2021</v>
      </c>
      <c r="AQ88" s="71">
        <v>233</v>
      </c>
      <c r="AR88" s="73">
        <v>4434</v>
      </c>
      <c r="AS88" s="73">
        <v>2455</v>
      </c>
      <c r="AT88" s="71">
        <v>72</v>
      </c>
      <c r="AU88" s="73">
        <v>10131</v>
      </c>
      <c r="AV88" s="73">
        <v>2359</v>
      </c>
      <c r="AW88" s="70"/>
      <c r="AX88" s="73">
        <v>7369</v>
      </c>
      <c r="AY88" s="73">
        <v>1625</v>
      </c>
      <c r="AZ88" s="73">
        <v>2637</v>
      </c>
      <c r="BA88" s="73">
        <v>13092</v>
      </c>
      <c r="BB88" s="73">
        <v>3524</v>
      </c>
      <c r="BC88" s="73">
        <v>3091</v>
      </c>
      <c r="BD88" s="71">
        <v>734</v>
      </c>
      <c r="BE88" s="73">
        <v>2978</v>
      </c>
      <c r="BF88" s="73">
        <v>4470</v>
      </c>
      <c r="BG88" s="71">
        <v>103</v>
      </c>
      <c r="BH88" s="73">
        <v>1230</v>
      </c>
      <c r="BI88" s="73">
        <v>1756</v>
      </c>
      <c r="BJ88" s="71">
        <v>519</v>
      </c>
      <c r="BK88" s="73">
        <v>5318</v>
      </c>
      <c r="BL88" s="73">
        <v>4452</v>
      </c>
      <c r="BM88" s="73">
        <v>2322</v>
      </c>
      <c r="BN88" s="73">
        <v>2644</v>
      </c>
      <c r="BO88" s="73">
        <v>1854</v>
      </c>
      <c r="BP88" s="71">
        <v>802</v>
      </c>
      <c r="BQ88" s="73">
        <v>2376</v>
      </c>
      <c r="BR88" s="73">
        <v>4528</v>
      </c>
      <c r="BS88" s="73">
        <v>1028</v>
      </c>
      <c r="BT88" s="71">
        <v>890</v>
      </c>
      <c r="BU88" s="70"/>
      <c r="BV88" s="70"/>
      <c r="BW88" s="71">
        <v>779</v>
      </c>
      <c r="BX88" s="73">
        <v>2291</v>
      </c>
      <c r="BY88" s="70"/>
      <c r="BZ88" s="70"/>
      <c r="CA88" s="70"/>
      <c r="CB88" s="70"/>
      <c r="CC88" s="70"/>
      <c r="CD88" s="70"/>
      <c r="CE88" s="70"/>
      <c r="CF88" s="70"/>
      <c r="CG88" s="70"/>
      <c r="CH88" s="70"/>
      <c r="CI88" s="70"/>
      <c r="CJ88" s="70"/>
      <c r="CK88" s="70"/>
      <c r="CL88" s="70"/>
      <c r="CM88" s="70"/>
      <c r="CN88" s="70"/>
      <c r="CO88" s="70"/>
      <c r="CP88" s="70"/>
      <c r="CQ88" s="70"/>
      <c r="CR88" s="70"/>
      <c r="CS88" s="70"/>
      <c r="CT88" s="70"/>
      <c r="CU88" s="70"/>
      <c r="CV88" s="70"/>
      <c r="CW88" s="70"/>
      <c r="CX88" s="70"/>
      <c r="CY88" s="70"/>
      <c r="CZ88" s="70"/>
      <c r="DA88" s="70"/>
      <c r="DB88" s="70"/>
      <c r="DC88" s="70"/>
      <c r="DD88" s="70"/>
      <c r="DE88" s="70"/>
      <c r="DF88" s="70"/>
      <c r="DG88" s="70"/>
      <c r="DH88" s="70"/>
      <c r="DI88" s="70"/>
      <c r="DJ88" s="70"/>
      <c r="DK88" s="70"/>
      <c r="DL88" s="73">
        <v>4275</v>
      </c>
      <c r="DM88" s="70"/>
      <c r="DN88" s="70"/>
      <c r="DO88" s="70"/>
      <c r="DP88" s="73">
        <v>16488</v>
      </c>
      <c r="DQ88" s="70"/>
      <c r="DR88" s="73">
        <v>1087</v>
      </c>
      <c r="DS88" s="70"/>
      <c r="DT88" s="70"/>
      <c r="DU88" s="70"/>
      <c r="DV88" s="70"/>
      <c r="DW88" s="70"/>
      <c r="DX88" s="70"/>
      <c r="DY88" s="70"/>
      <c r="DZ88" s="70"/>
      <c r="EA88" s="70"/>
      <c r="EB88" s="70"/>
      <c r="EC88" s="70"/>
      <c r="ED88" s="70"/>
      <c r="EE88" s="70"/>
      <c r="EF88" s="70"/>
      <c r="EG88" s="70"/>
      <c r="EH88" s="70"/>
      <c r="EI88" s="71">
        <v>767</v>
      </c>
      <c r="EJ88" s="70"/>
      <c r="EK88" s="70"/>
      <c r="EL88" s="70"/>
      <c r="EM88" s="73">
        <v>4957</v>
      </c>
      <c r="EN88" s="70"/>
      <c r="EO88" s="70"/>
      <c r="EP88" s="73">
        <v>16335</v>
      </c>
      <c r="EQ88" s="73">
        <v>12036</v>
      </c>
      <c r="ER88" s="73">
        <v>2264</v>
      </c>
      <c r="ES88" s="74">
        <v>2558</v>
      </c>
      <c r="ET88" s="73">
        <v>4034</v>
      </c>
      <c r="EU88" s="73">
        <v>1149</v>
      </c>
    </row>
    <row r="89" spans="1:151" ht="11.1" customHeight="1" x14ac:dyDescent="0.2">
      <c r="A89" s="69" t="s">
        <v>2600</v>
      </c>
      <c r="B89" s="70"/>
      <c r="C89" s="71">
        <v>185</v>
      </c>
      <c r="D89" s="70"/>
      <c r="E89" s="70"/>
      <c r="F89" s="70"/>
      <c r="G89" s="70"/>
      <c r="H89" s="70"/>
      <c r="I89" s="70"/>
      <c r="J89" s="70"/>
      <c r="K89" s="73">
        <v>2248</v>
      </c>
      <c r="L89" s="70"/>
      <c r="M89" s="73">
        <v>1890</v>
      </c>
      <c r="N89" s="70"/>
      <c r="O89" s="73">
        <v>1934</v>
      </c>
      <c r="P89" s="73">
        <v>1891</v>
      </c>
      <c r="Q89" s="71">
        <v>693</v>
      </c>
      <c r="R89" s="73">
        <v>3326</v>
      </c>
      <c r="S89" s="70"/>
      <c r="T89" s="73">
        <v>1111</v>
      </c>
      <c r="U89" s="70"/>
      <c r="V89" s="73">
        <v>2895</v>
      </c>
      <c r="W89" s="71">
        <v>880</v>
      </c>
      <c r="X89" s="73">
        <v>5216</v>
      </c>
      <c r="Y89" s="70"/>
      <c r="Z89" s="71">
        <v>233</v>
      </c>
      <c r="AA89" s="70"/>
      <c r="AB89" s="70"/>
      <c r="AC89" s="73">
        <v>1016</v>
      </c>
      <c r="AD89" s="70"/>
      <c r="AE89" s="70"/>
      <c r="AF89" s="71">
        <v>559</v>
      </c>
      <c r="AG89" s="73">
        <v>3372</v>
      </c>
      <c r="AH89" s="70"/>
      <c r="AI89" s="71">
        <v>6</v>
      </c>
      <c r="AJ89" s="71">
        <v>58</v>
      </c>
      <c r="AK89" s="70"/>
      <c r="AL89" s="70"/>
      <c r="AM89" s="70"/>
      <c r="AN89" s="71">
        <v>414</v>
      </c>
      <c r="AO89" s="71">
        <v>78</v>
      </c>
      <c r="AP89" s="70"/>
      <c r="AQ89" s="71">
        <v>54</v>
      </c>
      <c r="AR89" s="71">
        <v>398</v>
      </c>
      <c r="AS89" s="71">
        <v>725</v>
      </c>
      <c r="AT89" s="71">
        <v>6</v>
      </c>
      <c r="AU89" s="71">
        <v>427</v>
      </c>
      <c r="AV89" s="70"/>
      <c r="AW89" s="71">
        <v>370</v>
      </c>
      <c r="AX89" s="71">
        <v>964</v>
      </c>
      <c r="AY89" s="71">
        <v>71</v>
      </c>
      <c r="AZ89" s="70"/>
      <c r="BA89" s="73">
        <v>3000</v>
      </c>
      <c r="BB89" s="71">
        <v>169</v>
      </c>
      <c r="BC89" s="73">
        <v>1478</v>
      </c>
      <c r="BD89" s="71">
        <v>45</v>
      </c>
      <c r="BE89" s="73">
        <v>2232</v>
      </c>
      <c r="BF89" s="71">
        <v>220</v>
      </c>
      <c r="BG89" s="70"/>
      <c r="BH89" s="71">
        <v>413</v>
      </c>
      <c r="BI89" s="70"/>
      <c r="BJ89" s="70"/>
      <c r="BK89" s="70"/>
      <c r="BL89" s="71">
        <v>400</v>
      </c>
      <c r="BM89" s="71">
        <v>28</v>
      </c>
      <c r="BN89" s="71">
        <v>147</v>
      </c>
      <c r="BO89" s="71">
        <v>298</v>
      </c>
      <c r="BP89" s="70"/>
      <c r="BQ89" s="70"/>
      <c r="BR89" s="73">
        <v>9805</v>
      </c>
      <c r="BS89" s="70"/>
      <c r="BT89" s="70"/>
      <c r="BU89" s="70"/>
      <c r="BV89" s="70"/>
      <c r="BW89" s="73">
        <v>1188</v>
      </c>
      <c r="BX89" s="70"/>
      <c r="BY89" s="70"/>
      <c r="BZ89" s="70"/>
      <c r="CA89" s="70"/>
      <c r="CB89" s="70"/>
      <c r="CC89" s="70"/>
      <c r="CD89" s="70"/>
      <c r="CE89" s="70"/>
      <c r="CF89" s="70"/>
      <c r="CG89" s="70"/>
      <c r="CH89" s="70"/>
      <c r="CI89" s="70"/>
      <c r="CJ89" s="70"/>
      <c r="CK89" s="70"/>
      <c r="CL89" s="70"/>
      <c r="CM89" s="70"/>
      <c r="CN89" s="70"/>
      <c r="CO89" s="70"/>
      <c r="CP89" s="70"/>
      <c r="CQ89" s="70"/>
      <c r="CR89" s="70"/>
      <c r="CS89" s="70"/>
      <c r="CT89" s="70"/>
      <c r="CU89" s="70"/>
      <c r="CV89" s="70"/>
      <c r="CW89" s="70"/>
      <c r="CX89" s="70"/>
      <c r="CY89" s="70"/>
      <c r="CZ89" s="70"/>
      <c r="DA89" s="70"/>
      <c r="DB89" s="70"/>
      <c r="DC89" s="70"/>
      <c r="DD89" s="70"/>
      <c r="DE89" s="70"/>
      <c r="DF89" s="70"/>
      <c r="DG89" s="70"/>
      <c r="DH89" s="70"/>
      <c r="DI89" s="70"/>
      <c r="DJ89" s="70"/>
      <c r="DK89" s="70"/>
      <c r="DL89" s="73">
        <v>2125</v>
      </c>
      <c r="DM89" s="70"/>
      <c r="DN89" s="70"/>
      <c r="DO89" s="70"/>
      <c r="DP89" s="71">
        <v>553</v>
      </c>
      <c r="DQ89" s="70"/>
      <c r="DR89" s="70"/>
      <c r="DS89" s="70"/>
      <c r="DT89" s="70"/>
      <c r="DU89" s="70"/>
      <c r="DV89" s="70"/>
      <c r="DW89" s="70"/>
      <c r="DX89" s="70"/>
      <c r="DY89" s="70"/>
      <c r="DZ89" s="70"/>
      <c r="EA89" s="70"/>
      <c r="EB89" s="70"/>
      <c r="EC89" s="70"/>
      <c r="ED89" s="70"/>
      <c r="EE89" s="70"/>
      <c r="EF89" s="70"/>
      <c r="EG89" s="70"/>
      <c r="EH89" s="70"/>
      <c r="EI89" s="70"/>
      <c r="EJ89" s="70"/>
      <c r="EK89" s="70"/>
      <c r="EL89" s="70"/>
      <c r="EM89" s="73">
        <v>2788</v>
      </c>
      <c r="EN89" s="70"/>
      <c r="EO89" s="70"/>
      <c r="EP89" s="73">
        <v>9271</v>
      </c>
      <c r="EQ89" s="73">
        <v>10598</v>
      </c>
      <c r="ER89" s="71">
        <v>546</v>
      </c>
      <c r="ES89" s="74">
        <v>617</v>
      </c>
      <c r="ET89" s="70"/>
      <c r="EU89" s="71">
        <v>74</v>
      </c>
    </row>
    <row r="90" spans="1:151" ht="11.1" customHeight="1" x14ac:dyDescent="0.2">
      <c r="A90" s="69" t="s">
        <v>2601</v>
      </c>
      <c r="B90" s="73">
        <v>6089</v>
      </c>
      <c r="C90" s="73">
        <v>1273</v>
      </c>
      <c r="D90" s="70"/>
      <c r="E90" s="70"/>
      <c r="F90" s="70"/>
      <c r="G90" s="71">
        <v>3</v>
      </c>
      <c r="H90" s="70"/>
      <c r="I90" s="70"/>
      <c r="J90" s="71">
        <v>708</v>
      </c>
      <c r="K90" s="73">
        <v>3569</v>
      </c>
      <c r="L90" s="70"/>
      <c r="M90" s="73">
        <v>3396</v>
      </c>
      <c r="N90" s="70"/>
      <c r="O90" s="73">
        <v>2534</v>
      </c>
      <c r="P90" s="73">
        <v>1528</v>
      </c>
      <c r="Q90" s="70"/>
      <c r="R90" s="73">
        <v>6724</v>
      </c>
      <c r="S90" s="70"/>
      <c r="T90" s="73">
        <v>4873</v>
      </c>
      <c r="U90" s="70"/>
      <c r="V90" s="73">
        <v>2687</v>
      </c>
      <c r="W90" s="73">
        <v>3295</v>
      </c>
      <c r="X90" s="73">
        <v>17499</v>
      </c>
      <c r="Y90" s="71">
        <v>899</v>
      </c>
      <c r="Z90" s="73">
        <v>6925</v>
      </c>
      <c r="AA90" s="70"/>
      <c r="AB90" s="70"/>
      <c r="AC90" s="71">
        <v>517</v>
      </c>
      <c r="AD90" s="70"/>
      <c r="AE90" s="73">
        <v>2917</v>
      </c>
      <c r="AF90" s="73">
        <v>2008</v>
      </c>
      <c r="AG90" s="73">
        <v>3022</v>
      </c>
      <c r="AH90" s="70"/>
      <c r="AI90" s="71">
        <v>811</v>
      </c>
      <c r="AJ90" s="73">
        <v>1363</v>
      </c>
      <c r="AK90" s="71">
        <v>412</v>
      </c>
      <c r="AL90" s="71">
        <v>845</v>
      </c>
      <c r="AM90" s="73">
        <v>1079</v>
      </c>
      <c r="AN90" s="73">
        <v>1926</v>
      </c>
      <c r="AO90" s="73">
        <v>4716</v>
      </c>
      <c r="AP90" s="71">
        <v>960</v>
      </c>
      <c r="AQ90" s="71">
        <v>439</v>
      </c>
      <c r="AR90" s="73">
        <v>3647</v>
      </c>
      <c r="AS90" s="71">
        <v>788</v>
      </c>
      <c r="AT90" s="71">
        <v>127</v>
      </c>
      <c r="AU90" s="73">
        <v>6584</v>
      </c>
      <c r="AV90" s="73">
        <v>1212</v>
      </c>
      <c r="AW90" s="71">
        <v>258</v>
      </c>
      <c r="AX90" s="71">
        <v>330</v>
      </c>
      <c r="AY90" s="73">
        <v>1362</v>
      </c>
      <c r="AZ90" s="73">
        <v>1886</v>
      </c>
      <c r="BA90" s="73">
        <v>6298</v>
      </c>
      <c r="BB90" s="73">
        <v>1281</v>
      </c>
      <c r="BC90" s="73">
        <v>2441</v>
      </c>
      <c r="BD90" s="71">
        <v>530</v>
      </c>
      <c r="BE90" s="71">
        <v>717</v>
      </c>
      <c r="BF90" s="73">
        <v>3091</v>
      </c>
      <c r="BG90" s="71">
        <v>585</v>
      </c>
      <c r="BH90" s="73">
        <v>1610</v>
      </c>
      <c r="BI90" s="71">
        <v>880</v>
      </c>
      <c r="BJ90" s="71">
        <v>456</v>
      </c>
      <c r="BK90" s="73">
        <v>3188</v>
      </c>
      <c r="BL90" s="71">
        <v>738</v>
      </c>
      <c r="BM90" s="73">
        <v>3416</v>
      </c>
      <c r="BN90" s="73">
        <v>1401</v>
      </c>
      <c r="BO90" s="71">
        <v>913</v>
      </c>
      <c r="BP90" s="73">
        <v>1150</v>
      </c>
      <c r="BQ90" s="73">
        <v>1862</v>
      </c>
      <c r="BR90" s="73">
        <v>3459</v>
      </c>
      <c r="BS90" s="71">
        <v>674</v>
      </c>
      <c r="BT90" s="71">
        <v>815</v>
      </c>
      <c r="BU90" s="70"/>
      <c r="BV90" s="70"/>
      <c r="BW90" s="71">
        <v>41</v>
      </c>
      <c r="BX90" s="70"/>
      <c r="BY90" s="70"/>
      <c r="BZ90" s="70"/>
      <c r="CA90" s="70"/>
      <c r="CB90" s="70"/>
      <c r="CC90" s="70"/>
      <c r="CD90" s="70"/>
      <c r="CE90" s="70"/>
      <c r="CF90" s="70"/>
      <c r="CG90" s="70"/>
      <c r="CH90" s="70"/>
      <c r="CI90" s="70"/>
      <c r="CJ90" s="70"/>
      <c r="CK90" s="70"/>
      <c r="CL90" s="70"/>
      <c r="CM90" s="70"/>
      <c r="CN90" s="70"/>
      <c r="CO90" s="70"/>
      <c r="CP90" s="70"/>
      <c r="CQ90" s="70"/>
      <c r="CR90" s="70"/>
      <c r="CS90" s="70"/>
      <c r="CT90" s="70"/>
      <c r="CU90" s="70"/>
      <c r="CV90" s="70"/>
      <c r="CW90" s="70"/>
      <c r="CX90" s="70"/>
      <c r="CY90" s="70"/>
      <c r="CZ90" s="70"/>
      <c r="DA90" s="70"/>
      <c r="DB90" s="70"/>
      <c r="DC90" s="70"/>
      <c r="DD90" s="70"/>
      <c r="DE90" s="70"/>
      <c r="DF90" s="70"/>
      <c r="DG90" s="70"/>
      <c r="DH90" s="70"/>
      <c r="DI90" s="70"/>
      <c r="DJ90" s="70"/>
      <c r="DK90" s="70"/>
      <c r="DL90" s="73">
        <v>7515</v>
      </c>
      <c r="DM90" s="70"/>
      <c r="DN90" s="70"/>
      <c r="DO90" s="70"/>
      <c r="DP90" s="73">
        <v>10121</v>
      </c>
      <c r="DQ90" s="70"/>
      <c r="DR90" s="73">
        <v>1489</v>
      </c>
      <c r="DS90" s="70"/>
      <c r="DT90" s="70"/>
      <c r="DU90" s="70"/>
      <c r="DV90" s="70"/>
      <c r="DW90" s="70"/>
      <c r="DX90" s="70"/>
      <c r="DY90" s="70"/>
      <c r="DZ90" s="70"/>
      <c r="EA90" s="70"/>
      <c r="EB90" s="70"/>
      <c r="EC90" s="70"/>
      <c r="ED90" s="70"/>
      <c r="EE90" s="70"/>
      <c r="EF90" s="70"/>
      <c r="EG90" s="70"/>
      <c r="EH90" s="70"/>
      <c r="EI90" s="71">
        <v>462</v>
      </c>
      <c r="EJ90" s="70"/>
      <c r="EK90" s="70"/>
      <c r="EL90" s="70"/>
      <c r="EM90" s="73">
        <v>5844</v>
      </c>
      <c r="EN90" s="70"/>
      <c r="EO90" s="70"/>
      <c r="EP90" s="73">
        <v>13388</v>
      </c>
      <c r="EQ90" s="73">
        <v>10200</v>
      </c>
      <c r="ER90" s="73">
        <v>1045</v>
      </c>
      <c r="ES90" s="74">
        <v>1181</v>
      </c>
      <c r="ET90" s="73">
        <v>2436</v>
      </c>
      <c r="EU90" s="71">
        <v>633</v>
      </c>
    </row>
    <row r="91" spans="1:151" ht="11.1" customHeight="1" x14ac:dyDescent="0.2">
      <c r="A91" s="69" t="s">
        <v>2602</v>
      </c>
      <c r="B91" s="73">
        <v>1520</v>
      </c>
      <c r="C91" s="70"/>
      <c r="D91" s="70"/>
      <c r="E91" s="70"/>
      <c r="F91" s="70"/>
      <c r="G91" s="73">
        <v>15915</v>
      </c>
      <c r="H91" s="73">
        <v>18375</v>
      </c>
      <c r="I91" s="70"/>
      <c r="J91" s="70"/>
      <c r="K91" s="71">
        <v>692</v>
      </c>
      <c r="L91" s="70"/>
      <c r="M91" s="71">
        <v>557</v>
      </c>
      <c r="N91" s="70"/>
      <c r="O91" s="71">
        <v>350</v>
      </c>
      <c r="P91" s="70"/>
      <c r="Q91" s="70"/>
      <c r="R91" s="70"/>
      <c r="S91" s="70"/>
      <c r="T91" s="73">
        <v>2144</v>
      </c>
      <c r="U91" s="70"/>
      <c r="V91" s="71">
        <v>648</v>
      </c>
      <c r="W91" s="71">
        <v>576</v>
      </c>
      <c r="X91" s="73">
        <v>1480</v>
      </c>
      <c r="Y91" s="70"/>
      <c r="Z91" s="70"/>
      <c r="AA91" s="70"/>
      <c r="AB91" s="70"/>
      <c r="AC91" s="70"/>
      <c r="AD91" s="70"/>
      <c r="AE91" s="70"/>
      <c r="AF91" s="73">
        <v>2594</v>
      </c>
      <c r="AG91" s="73">
        <v>2217</v>
      </c>
      <c r="AH91" s="70"/>
      <c r="AI91" s="73">
        <v>1050</v>
      </c>
      <c r="AJ91" s="73">
        <v>1146</v>
      </c>
      <c r="AK91" s="71">
        <v>423</v>
      </c>
      <c r="AL91" s="71">
        <v>708</v>
      </c>
      <c r="AM91" s="70"/>
      <c r="AN91" s="73">
        <v>1078</v>
      </c>
      <c r="AO91" s="73">
        <v>1298</v>
      </c>
      <c r="AP91" s="71">
        <v>933</v>
      </c>
      <c r="AQ91" s="71">
        <v>378</v>
      </c>
      <c r="AR91" s="73">
        <v>1439</v>
      </c>
      <c r="AS91" s="70"/>
      <c r="AT91" s="71">
        <v>390</v>
      </c>
      <c r="AU91" s="71">
        <v>351</v>
      </c>
      <c r="AV91" s="73">
        <v>1588</v>
      </c>
      <c r="AW91" s="71">
        <v>410</v>
      </c>
      <c r="AX91" s="73">
        <v>1062</v>
      </c>
      <c r="AY91" s="70"/>
      <c r="AZ91" s="73">
        <v>1794</v>
      </c>
      <c r="BA91" s="73">
        <v>4953</v>
      </c>
      <c r="BB91" s="73">
        <v>3271</v>
      </c>
      <c r="BC91" s="73">
        <v>1606</v>
      </c>
      <c r="BD91" s="70"/>
      <c r="BE91" s="73">
        <v>1853</v>
      </c>
      <c r="BF91" s="73">
        <v>2672</v>
      </c>
      <c r="BG91" s="70"/>
      <c r="BH91" s="71">
        <v>982</v>
      </c>
      <c r="BI91" s="71">
        <v>742</v>
      </c>
      <c r="BJ91" s="71">
        <v>593</v>
      </c>
      <c r="BK91" s="73">
        <v>1072</v>
      </c>
      <c r="BL91" s="70"/>
      <c r="BM91" s="70"/>
      <c r="BN91" s="73">
        <v>1026</v>
      </c>
      <c r="BO91" s="70"/>
      <c r="BP91" s="70"/>
      <c r="BQ91" s="73">
        <v>2059</v>
      </c>
      <c r="BR91" s="71">
        <v>49</v>
      </c>
      <c r="BS91" s="70"/>
      <c r="BT91" s="70"/>
      <c r="BU91" s="70"/>
      <c r="BV91" s="70"/>
      <c r="BW91" s="70"/>
      <c r="BX91" s="70"/>
      <c r="BY91" s="70"/>
      <c r="BZ91" s="70"/>
      <c r="CA91" s="70"/>
      <c r="CB91" s="70"/>
      <c r="CC91" s="70"/>
      <c r="CD91" s="70"/>
      <c r="CE91" s="70"/>
      <c r="CF91" s="70"/>
      <c r="CG91" s="70"/>
      <c r="CH91" s="70"/>
      <c r="CI91" s="70"/>
      <c r="CJ91" s="70"/>
      <c r="CK91" s="70"/>
      <c r="CL91" s="70"/>
      <c r="CM91" s="70"/>
      <c r="CN91" s="70"/>
      <c r="CO91" s="70"/>
      <c r="CP91" s="70"/>
      <c r="CQ91" s="70"/>
      <c r="CR91" s="70"/>
      <c r="CS91" s="70"/>
      <c r="CT91" s="70"/>
      <c r="CU91" s="70"/>
      <c r="CV91" s="70"/>
      <c r="CW91" s="70"/>
      <c r="CX91" s="70"/>
      <c r="CY91" s="70"/>
      <c r="CZ91" s="70"/>
      <c r="DA91" s="70"/>
      <c r="DB91" s="70"/>
      <c r="DC91" s="70"/>
      <c r="DD91" s="70"/>
      <c r="DE91" s="70"/>
      <c r="DF91" s="70"/>
      <c r="DG91" s="70"/>
      <c r="DH91" s="70"/>
      <c r="DI91" s="70"/>
      <c r="DJ91" s="70"/>
      <c r="DK91" s="70"/>
      <c r="DL91" s="73">
        <v>3622</v>
      </c>
      <c r="DM91" s="70"/>
      <c r="DN91" s="70"/>
      <c r="DO91" s="70"/>
      <c r="DP91" s="73">
        <v>7643</v>
      </c>
      <c r="DQ91" s="70"/>
      <c r="DR91" s="70"/>
      <c r="DS91" s="70"/>
      <c r="DT91" s="70"/>
      <c r="DU91" s="70"/>
      <c r="DV91" s="70"/>
      <c r="DW91" s="70"/>
      <c r="DX91" s="70"/>
      <c r="DY91" s="70"/>
      <c r="DZ91" s="70"/>
      <c r="EA91" s="70"/>
      <c r="EB91" s="70"/>
      <c r="EC91" s="70"/>
      <c r="ED91" s="70"/>
      <c r="EE91" s="70"/>
      <c r="EF91" s="70"/>
      <c r="EG91" s="70"/>
      <c r="EH91" s="70"/>
      <c r="EI91" s="70"/>
      <c r="EJ91" s="70"/>
      <c r="EK91" s="70"/>
      <c r="EL91" s="70"/>
      <c r="EM91" s="70"/>
      <c r="EN91" s="70"/>
      <c r="EO91" s="70"/>
      <c r="EP91" s="73">
        <v>3178</v>
      </c>
      <c r="EQ91" s="73">
        <v>3927</v>
      </c>
      <c r="ER91" s="73">
        <v>2856</v>
      </c>
      <c r="ES91" s="74">
        <v>3227</v>
      </c>
      <c r="ET91" s="73">
        <v>2022</v>
      </c>
      <c r="EU91" s="71">
        <v>970</v>
      </c>
    </row>
    <row r="92" spans="1:151" ht="11.1" customHeight="1" x14ac:dyDescent="0.2">
      <c r="A92" s="69" t="s">
        <v>2603</v>
      </c>
      <c r="B92" s="73">
        <v>2715</v>
      </c>
      <c r="C92" s="70"/>
      <c r="D92" s="70"/>
      <c r="E92" s="70"/>
      <c r="F92" s="70"/>
      <c r="G92" s="70"/>
      <c r="H92" s="70"/>
      <c r="I92" s="70"/>
      <c r="J92" s="73">
        <v>1194</v>
      </c>
      <c r="K92" s="70"/>
      <c r="L92" s="70"/>
      <c r="M92" s="70"/>
      <c r="N92" s="73">
        <v>2362</v>
      </c>
      <c r="O92" s="71">
        <v>670</v>
      </c>
      <c r="P92" s="70"/>
      <c r="Q92" s="70"/>
      <c r="R92" s="73">
        <v>5935</v>
      </c>
      <c r="S92" s="70"/>
      <c r="T92" s="71">
        <v>316</v>
      </c>
      <c r="U92" s="70"/>
      <c r="V92" s="73">
        <v>10775</v>
      </c>
      <c r="W92" s="70"/>
      <c r="X92" s="70"/>
      <c r="Y92" s="73">
        <v>1494</v>
      </c>
      <c r="Z92" s="70"/>
      <c r="AA92" s="70"/>
      <c r="AB92" s="70"/>
      <c r="AC92" s="70"/>
      <c r="AD92" s="70"/>
      <c r="AE92" s="73">
        <v>1302</v>
      </c>
      <c r="AF92" s="73">
        <v>1180</v>
      </c>
      <c r="AG92" s="73">
        <v>1437</v>
      </c>
      <c r="AH92" s="70"/>
      <c r="AI92" s="70"/>
      <c r="AJ92" s="70"/>
      <c r="AK92" s="70"/>
      <c r="AL92" s="70"/>
      <c r="AM92" s="70"/>
      <c r="AN92" s="70"/>
      <c r="AO92" s="71">
        <v>184</v>
      </c>
      <c r="AP92" s="70"/>
      <c r="AQ92" s="70"/>
      <c r="AR92" s="70"/>
      <c r="AS92" s="70"/>
      <c r="AT92" s="70"/>
      <c r="AU92" s="73">
        <v>3222</v>
      </c>
      <c r="AV92" s="71">
        <v>8</v>
      </c>
      <c r="AW92" s="70"/>
      <c r="AX92" s="71">
        <v>754</v>
      </c>
      <c r="AY92" s="73">
        <v>2006</v>
      </c>
      <c r="AZ92" s="71">
        <v>3</v>
      </c>
      <c r="BA92" s="73">
        <v>1705</v>
      </c>
      <c r="BB92" s="71">
        <v>144</v>
      </c>
      <c r="BC92" s="71">
        <v>19</v>
      </c>
      <c r="BD92" s="70"/>
      <c r="BE92" s="71">
        <v>11</v>
      </c>
      <c r="BF92" s="71">
        <v>544</v>
      </c>
      <c r="BG92" s="70"/>
      <c r="BH92" s="71">
        <v>76</v>
      </c>
      <c r="BI92" s="71">
        <v>873</v>
      </c>
      <c r="BJ92" s="71">
        <v>54</v>
      </c>
      <c r="BK92" s="71">
        <v>958</v>
      </c>
      <c r="BL92" s="70"/>
      <c r="BM92" s="70"/>
      <c r="BN92" s="71">
        <v>704</v>
      </c>
      <c r="BO92" s="70"/>
      <c r="BP92" s="70"/>
      <c r="BQ92" s="71">
        <v>307</v>
      </c>
      <c r="BR92" s="73">
        <v>1331</v>
      </c>
      <c r="BS92" s="70"/>
      <c r="BT92" s="70"/>
      <c r="BU92" s="70"/>
      <c r="BV92" s="70"/>
      <c r="BW92" s="70"/>
      <c r="BX92" s="70"/>
      <c r="BY92" s="70"/>
      <c r="BZ92" s="70"/>
      <c r="CA92" s="70"/>
      <c r="CB92" s="70"/>
      <c r="CC92" s="70"/>
      <c r="CD92" s="70"/>
      <c r="CE92" s="70"/>
      <c r="CF92" s="70"/>
      <c r="CG92" s="70"/>
      <c r="CH92" s="70"/>
      <c r="CI92" s="70"/>
      <c r="CJ92" s="70"/>
      <c r="CK92" s="70"/>
      <c r="CL92" s="70"/>
      <c r="CM92" s="70"/>
      <c r="CN92" s="70"/>
      <c r="CO92" s="70"/>
      <c r="CP92" s="70"/>
      <c r="CQ92" s="70"/>
      <c r="CR92" s="70"/>
      <c r="CS92" s="70"/>
      <c r="CT92" s="70"/>
      <c r="CU92" s="70"/>
      <c r="CV92" s="70"/>
      <c r="CW92" s="70"/>
      <c r="CX92" s="70"/>
      <c r="CY92" s="70"/>
      <c r="CZ92" s="70"/>
      <c r="DA92" s="70"/>
      <c r="DB92" s="70"/>
      <c r="DC92" s="70"/>
      <c r="DD92" s="70"/>
      <c r="DE92" s="70"/>
      <c r="DF92" s="70"/>
      <c r="DG92" s="70"/>
      <c r="DH92" s="70"/>
      <c r="DI92" s="70"/>
      <c r="DJ92" s="70"/>
      <c r="DK92" s="70"/>
      <c r="DL92" s="73">
        <v>2477</v>
      </c>
      <c r="DM92" s="70"/>
      <c r="DN92" s="70"/>
      <c r="DO92" s="70"/>
      <c r="DP92" s="73">
        <v>4036</v>
      </c>
      <c r="DQ92" s="70"/>
      <c r="DR92" s="71">
        <v>653</v>
      </c>
      <c r="DS92" s="70"/>
      <c r="DT92" s="70"/>
      <c r="DU92" s="70"/>
      <c r="DV92" s="70"/>
      <c r="DW92" s="70"/>
      <c r="DX92" s="70"/>
      <c r="DY92" s="70"/>
      <c r="DZ92" s="70"/>
      <c r="EA92" s="70"/>
      <c r="EB92" s="70"/>
      <c r="EC92" s="70"/>
      <c r="ED92" s="70"/>
      <c r="EE92" s="70"/>
      <c r="EF92" s="70"/>
      <c r="EG92" s="70"/>
      <c r="EH92" s="70"/>
      <c r="EI92" s="70"/>
      <c r="EJ92" s="70"/>
      <c r="EK92" s="70"/>
      <c r="EL92" s="70"/>
      <c r="EM92" s="70"/>
      <c r="EN92" s="70"/>
      <c r="EO92" s="70"/>
      <c r="EP92" s="70"/>
      <c r="EQ92" s="70"/>
      <c r="ER92" s="70"/>
      <c r="ES92" s="74">
        <v>0</v>
      </c>
      <c r="ET92" s="73">
        <v>1341</v>
      </c>
      <c r="EU92" s="70"/>
    </row>
    <row r="93" spans="1:151" ht="11.1" customHeight="1" x14ac:dyDescent="0.2">
      <c r="A93" s="69" t="s">
        <v>2604</v>
      </c>
      <c r="B93" s="73">
        <v>1408</v>
      </c>
      <c r="C93" s="71">
        <v>913</v>
      </c>
      <c r="D93" s="70"/>
      <c r="E93" s="70"/>
      <c r="F93" s="70"/>
      <c r="G93" s="70"/>
      <c r="H93" s="70"/>
      <c r="I93" s="70"/>
      <c r="J93" s="70"/>
      <c r="K93" s="71">
        <v>960</v>
      </c>
      <c r="L93" s="71">
        <v>50</v>
      </c>
      <c r="M93" s="73">
        <v>1349</v>
      </c>
      <c r="N93" s="70"/>
      <c r="O93" s="73">
        <v>1341</v>
      </c>
      <c r="P93" s="71">
        <v>199</v>
      </c>
      <c r="Q93" s="70"/>
      <c r="R93" s="71">
        <v>820</v>
      </c>
      <c r="S93" s="70"/>
      <c r="T93" s="73">
        <v>1840</v>
      </c>
      <c r="U93" s="70"/>
      <c r="V93" s="73">
        <v>1754</v>
      </c>
      <c r="W93" s="71">
        <v>798</v>
      </c>
      <c r="X93" s="73">
        <v>3743</v>
      </c>
      <c r="Y93" s="71">
        <v>90</v>
      </c>
      <c r="Z93" s="73">
        <v>2540</v>
      </c>
      <c r="AA93" s="70"/>
      <c r="AB93" s="70"/>
      <c r="AC93" s="70"/>
      <c r="AD93" s="70"/>
      <c r="AE93" s="73">
        <v>2111</v>
      </c>
      <c r="AF93" s="73">
        <v>1617</v>
      </c>
      <c r="AG93" s="70"/>
      <c r="AH93" s="70"/>
      <c r="AI93" s="70"/>
      <c r="AJ93" s="70"/>
      <c r="AK93" s="71">
        <v>230</v>
      </c>
      <c r="AL93" s="70"/>
      <c r="AM93" s="70"/>
      <c r="AN93" s="71">
        <v>203</v>
      </c>
      <c r="AO93" s="73">
        <v>2297</v>
      </c>
      <c r="AP93" s="71">
        <v>480</v>
      </c>
      <c r="AQ93" s="71">
        <v>79</v>
      </c>
      <c r="AR93" s="70"/>
      <c r="AS93" s="70"/>
      <c r="AT93" s="70"/>
      <c r="AU93" s="73">
        <v>1301</v>
      </c>
      <c r="AV93" s="70"/>
      <c r="AW93" s="70"/>
      <c r="AX93" s="70"/>
      <c r="AY93" s="70"/>
      <c r="AZ93" s="71">
        <v>438</v>
      </c>
      <c r="BA93" s="73">
        <v>2440</v>
      </c>
      <c r="BB93" s="70"/>
      <c r="BC93" s="70"/>
      <c r="BD93" s="70"/>
      <c r="BE93" s="73">
        <v>1150</v>
      </c>
      <c r="BF93" s="71">
        <v>493</v>
      </c>
      <c r="BG93" s="70"/>
      <c r="BH93" s="71">
        <v>249</v>
      </c>
      <c r="BI93" s="71">
        <v>280</v>
      </c>
      <c r="BJ93" s="71">
        <v>69</v>
      </c>
      <c r="BK93" s="70"/>
      <c r="BL93" s="70"/>
      <c r="BM93" s="70"/>
      <c r="BN93" s="70"/>
      <c r="BO93" s="70"/>
      <c r="BP93" s="70"/>
      <c r="BQ93" s="71">
        <v>702</v>
      </c>
      <c r="BR93" s="73">
        <v>2415</v>
      </c>
      <c r="BS93" s="70"/>
      <c r="BT93" s="70"/>
      <c r="BU93" s="70"/>
      <c r="BV93" s="70"/>
      <c r="BW93" s="71">
        <v>205</v>
      </c>
      <c r="BX93" s="70"/>
      <c r="BY93" s="70"/>
      <c r="BZ93" s="70"/>
      <c r="CA93" s="70"/>
      <c r="CB93" s="70"/>
      <c r="CC93" s="70"/>
      <c r="CD93" s="70"/>
      <c r="CE93" s="70"/>
      <c r="CF93" s="70"/>
      <c r="CG93" s="70"/>
      <c r="CH93" s="70"/>
      <c r="CI93" s="70"/>
      <c r="CJ93" s="70"/>
      <c r="CK93" s="70"/>
      <c r="CL93" s="70"/>
      <c r="CM93" s="70"/>
      <c r="CN93" s="70"/>
      <c r="CO93" s="70"/>
      <c r="CP93" s="70"/>
      <c r="CQ93" s="70"/>
      <c r="CR93" s="70"/>
      <c r="CS93" s="70"/>
      <c r="CT93" s="70"/>
      <c r="CU93" s="70"/>
      <c r="CV93" s="70"/>
      <c r="CW93" s="70"/>
      <c r="CX93" s="70"/>
      <c r="CY93" s="70"/>
      <c r="CZ93" s="70"/>
      <c r="DA93" s="70"/>
      <c r="DB93" s="70"/>
      <c r="DC93" s="70"/>
      <c r="DD93" s="70"/>
      <c r="DE93" s="70"/>
      <c r="DF93" s="70"/>
      <c r="DG93" s="70"/>
      <c r="DH93" s="70"/>
      <c r="DI93" s="70"/>
      <c r="DJ93" s="70"/>
      <c r="DK93" s="70"/>
      <c r="DL93" s="73">
        <v>2921</v>
      </c>
      <c r="DM93" s="70"/>
      <c r="DN93" s="70"/>
      <c r="DO93" s="70"/>
      <c r="DP93" s="73">
        <v>6158</v>
      </c>
      <c r="DQ93" s="70"/>
      <c r="DR93" s="71">
        <v>1</v>
      </c>
      <c r="DS93" s="70"/>
      <c r="DT93" s="70"/>
      <c r="DU93" s="70"/>
      <c r="DV93" s="70"/>
      <c r="DW93" s="70"/>
      <c r="DX93" s="70"/>
      <c r="DY93" s="70"/>
      <c r="DZ93" s="70"/>
      <c r="EA93" s="70"/>
      <c r="EB93" s="70"/>
      <c r="EC93" s="70"/>
      <c r="ED93" s="70"/>
      <c r="EE93" s="70"/>
      <c r="EF93" s="70"/>
      <c r="EG93" s="70"/>
      <c r="EH93" s="70"/>
      <c r="EI93" s="71">
        <v>671</v>
      </c>
      <c r="EJ93" s="70"/>
      <c r="EK93" s="70"/>
      <c r="EL93" s="70"/>
      <c r="EM93" s="73">
        <v>2871</v>
      </c>
      <c r="EN93" s="70"/>
      <c r="EO93" s="70"/>
      <c r="EP93" s="73">
        <v>4891</v>
      </c>
      <c r="EQ93" s="73">
        <v>4621</v>
      </c>
      <c r="ER93" s="70"/>
      <c r="ES93" s="74">
        <v>0</v>
      </c>
      <c r="ET93" s="71">
        <v>996</v>
      </c>
      <c r="EU93" s="71">
        <v>137</v>
      </c>
    </row>
    <row r="94" spans="1:151" ht="11.1" customHeight="1" x14ac:dyDescent="0.2">
      <c r="A94" s="69" t="s">
        <v>2605</v>
      </c>
      <c r="B94" s="71">
        <v>202</v>
      </c>
      <c r="C94" s="73">
        <v>4147</v>
      </c>
      <c r="D94" s="70"/>
      <c r="E94" s="70"/>
      <c r="F94" s="70"/>
      <c r="G94" s="70"/>
      <c r="H94" s="70"/>
      <c r="I94" s="70"/>
      <c r="J94" s="71">
        <v>875</v>
      </c>
      <c r="K94" s="73">
        <v>2023</v>
      </c>
      <c r="L94" s="73">
        <v>2207</v>
      </c>
      <c r="M94" s="73">
        <v>2380</v>
      </c>
      <c r="N94" s="70"/>
      <c r="O94" s="73">
        <v>3079</v>
      </c>
      <c r="P94" s="73">
        <v>1774</v>
      </c>
      <c r="Q94" s="70"/>
      <c r="R94" s="73">
        <v>6743</v>
      </c>
      <c r="S94" s="73">
        <v>3936</v>
      </c>
      <c r="T94" s="73">
        <v>5179</v>
      </c>
      <c r="U94" s="70"/>
      <c r="V94" s="71">
        <v>547</v>
      </c>
      <c r="W94" s="73">
        <v>6561</v>
      </c>
      <c r="X94" s="73">
        <v>8252</v>
      </c>
      <c r="Y94" s="71">
        <v>936</v>
      </c>
      <c r="Z94" s="73">
        <v>4411</v>
      </c>
      <c r="AA94" s="70"/>
      <c r="AB94" s="70"/>
      <c r="AC94" s="70"/>
      <c r="AD94" s="70"/>
      <c r="AE94" s="73">
        <v>10038</v>
      </c>
      <c r="AF94" s="73">
        <v>5395</v>
      </c>
      <c r="AG94" s="73">
        <v>3278</v>
      </c>
      <c r="AH94" s="70"/>
      <c r="AI94" s="73">
        <v>1271</v>
      </c>
      <c r="AJ94" s="73">
        <v>1347</v>
      </c>
      <c r="AK94" s="71">
        <v>974</v>
      </c>
      <c r="AL94" s="73">
        <v>2049</v>
      </c>
      <c r="AM94" s="73">
        <v>7595</v>
      </c>
      <c r="AN94" s="73">
        <v>2146</v>
      </c>
      <c r="AO94" s="73">
        <v>13594</v>
      </c>
      <c r="AP94" s="73">
        <v>2501</v>
      </c>
      <c r="AQ94" s="71">
        <v>397</v>
      </c>
      <c r="AR94" s="73">
        <v>1132</v>
      </c>
      <c r="AS94" s="73">
        <v>3890</v>
      </c>
      <c r="AT94" s="71">
        <v>564</v>
      </c>
      <c r="AU94" s="73">
        <v>3805</v>
      </c>
      <c r="AV94" s="71">
        <v>914</v>
      </c>
      <c r="AW94" s="71">
        <v>363</v>
      </c>
      <c r="AX94" s="71">
        <v>986</v>
      </c>
      <c r="AY94" s="73">
        <v>1013</v>
      </c>
      <c r="AZ94" s="73">
        <v>2485</v>
      </c>
      <c r="BA94" s="73">
        <v>13066</v>
      </c>
      <c r="BB94" s="73">
        <v>2254</v>
      </c>
      <c r="BC94" s="73">
        <v>2411</v>
      </c>
      <c r="BD94" s="71">
        <v>537</v>
      </c>
      <c r="BE94" s="73">
        <v>2076</v>
      </c>
      <c r="BF94" s="73">
        <v>7832</v>
      </c>
      <c r="BG94" s="71">
        <v>766</v>
      </c>
      <c r="BH94" s="73">
        <v>2098</v>
      </c>
      <c r="BI94" s="73">
        <v>1311</v>
      </c>
      <c r="BJ94" s="73">
        <v>2576</v>
      </c>
      <c r="BK94" s="73">
        <v>1330</v>
      </c>
      <c r="BL94" s="73">
        <v>2799</v>
      </c>
      <c r="BM94" s="73">
        <v>7011</v>
      </c>
      <c r="BN94" s="73">
        <v>3843</v>
      </c>
      <c r="BO94" s="71">
        <v>828</v>
      </c>
      <c r="BP94" s="73">
        <v>6625</v>
      </c>
      <c r="BQ94" s="73">
        <v>2107</v>
      </c>
      <c r="BR94" s="73">
        <v>5184</v>
      </c>
      <c r="BS94" s="71">
        <v>836</v>
      </c>
      <c r="BT94" s="71">
        <v>822</v>
      </c>
      <c r="BU94" s="70"/>
      <c r="BV94" s="70"/>
      <c r="BW94" s="73">
        <v>2090</v>
      </c>
      <c r="BX94" s="71">
        <v>13</v>
      </c>
      <c r="BY94" s="70"/>
      <c r="BZ94" s="70"/>
      <c r="CA94" s="70"/>
      <c r="CB94" s="70"/>
      <c r="CC94" s="70"/>
      <c r="CD94" s="70"/>
      <c r="CE94" s="70"/>
      <c r="CF94" s="70"/>
      <c r="CG94" s="70"/>
      <c r="CH94" s="70"/>
      <c r="CI94" s="71">
        <v>154</v>
      </c>
      <c r="CJ94" s="70"/>
      <c r="CK94" s="70"/>
      <c r="CL94" s="70"/>
      <c r="CM94" s="70"/>
      <c r="CN94" s="70"/>
      <c r="CO94" s="70"/>
      <c r="CP94" s="70"/>
      <c r="CQ94" s="70"/>
      <c r="CR94" s="70"/>
      <c r="CS94" s="70"/>
      <c r="CT94" s="70"/>
      <c r="CU94" s="70"/>
      <c r="CV94" s="70"/>
      <c r="CW94" s="70"/>
      <c r="CX94" s="70"/>
      <c r="CY94" s="70"/>
      <c r="CZ94" s="70"/>
      <c r="DA94" s="70"/>
      <c r="DB94" s="70"/>
      <c r="DC94" s="70"/>
      <c r="DD94" s="70"/>
      <c r="DE94" s="70"/>
      <c r="DF94" s="70"/>
      <c r="DG94" s="70"/>
      <c r="DH94" s="70"/>
      <c r="DI94" s="70"/>
      <c r="DJ94" s="70"/>
      <c r="DK94" s="71">
        <v>74</v>
      </c>
      <c r="DL94" s="73">
        <v>4811</v>
      </c>
      <c r="DM94" s="70"/>
      <c r="DN94" s="70"/>
      <c r="DO94" s="70"/>
      <c r="DP94" s="73">
        <v>8907</v>
      </c>
      <c r="DQ94" s="70"/>
      <c r="DR94" s="71">
        <v>36</v>
      </c>
      <c r="DS94" s="71">
        <v>345</v>
      </c>
      <c r="DT94" s="70"/>
      <c r="DU94" s="70"/>
      <c r="DV94" s="70"/>
      <c r="DW94" s="70"/>
      <c r="DX94" s="70"/>
      <c r="DY94" s="71">
        <v>69</v>
      </c>
      <c r="DZ94" s="70"/>
      <c r="EA94" s="70"/>
      <c r="EB94" s="70"/>
      <c r="EC94" s="70"/>
      <c r="ED94" s="70"/>
      <c r="EE94" s="70"/>
      <c r="EF94" s="70"/>
      <c r="EG94" s="70"/>
      <c r="EH94" s="70"/>
      <c r="EI94" s="73">
        <v>1377</v>
      </c>
      <c r="EJ94" s="70"/>
      <c r="EK94" s="70"/>
      <c r="EL94" s="70"/>
      <c r="EM94" s="73">
        <v>6158</v>
      </c>
      <c r="EN94" s="73">
        <v>2963</v>
      </c>
      <c r="EO94" s="70"/>
      <c r="EP94" s="73">
        <v>10572</v>
      </c>
      <c r="EQ94" s="73">
        <v>4192</v>
      </c>
      <c r="ER94" s="73">
        <v>3344</v>
      </c>
      <c r="ES94" s="74">
        <v>3779</v>
      </c>
      <c r="ET94" s="73">
        <v>3137</v>
      </c>
      <c r="EU94" s="73">
        <v>4871</v>
      </c>
    </row>
    <row r="95" spans="1:151" ht="11.1" customHeight="1" x14ac:dyDescent="0.2">
      <c r="A95" s="69" t="s">
        <v>2606</v>
      </c>
      <c r="B95" s="73">
        <v>2627</v>
      </c>
      <c r="C95" s="71">
        <v>357</v>
      </c>
      <c r="D95" s="70"/>
      <c r="E95" s="70"/>
      <c r="F95" s="70"/>
      <c r="G95" s="70"/>
      <c r="H95" s="70"/>
      <c r="I95" s="70"/>
      <c r="J95" s="71">
        <v>569</v>
      </c>
      <c r="K95" s="73">
        <v>2972</v>
      </c>
      <c r="L95" s="70"/>
      <c r="M95" s="73">
        <v>2577</v>
      </c>
      <c r="N95" s="70"/>
      <c r="O95" s="73">
        <v>1903</v>
      </c>
      <c r="P95" s="73">
        <v>2891</v>
      </c>
      <c r="Q95" s="70"/>
      <c r="R95" s="73">
        <v>12662</v>
      </c>
      <c r="S95" s="70"/>
      <c r="T95" s="73">
        <v>4895</v>
      </c>
      <c r="U95" s="70"/>
      <c r="V95" s="73">
        <v>1376</v>
      </c>
      <c r="W95" s="73">
        <v>2746</v>
      </c>
      <c r="X95" s="73">
        <v>11448</v>
      </c>
      <c r="Y95" s="73">
        <v>2641</v>
      </c>
      <c r="Z95" s="73">
        <v>4777</v>
      </c>
      <c r="AA95" s="70"/>
      <c r="AB95" s="70"/>
      <c r="AC95" s="73">
        <v>1953</v>
      </c>
      <c r="AD95" s="70"/>
      <c r="AE95" s="73">
        <v>3178</v>
      </c>
      <c r="AF95" s="73">
        <v>1813</v>
      </c>
      <c r="AG95" s="73">
        <v>3833</v>
      </c>
      <c r="AH95" s="70"/>
      <c r="AI95" s="71">
        <v>852</v>
      </c>
      <c r="AJ95" s="71">
        <v>734</v>
      </c>
      <c r="AK95" s="71">
        <v>726</v>
      </c>
      <c r="AL95" s="73">
        <v>2487</v>
      </c>
      <c r="AM95" s="73">
        <v>1063</v>
      </c>
      <c r="AN95" s="71">
        <v>675</v>
      </c>
      <c r="AO95" s="73">
        <v>5357</v>
      </c>
      <c r="AP95" s="70"/>
      <c r="AQ95" s="71">
        <v>11</v>
      </c>
      <c r="AR95" s="70"/>
      <c r="AS95" s="73">
        <v>1596</v>
      </c>
      <c r="AT95" s="70"/>
      <c r="AU95" s="71">
        <v>638</v>
      </c>
      <c r="AV95" s="71">
        <v>759</v>
      </c>
      <c r="AW95" s="70"/>
      <c r="AX95" s="73">
        <v>5429</v>
      </c>
      <c r="AY95" s="73">
        <v>1779</v>
      </c>
      <c r="AZ95" s="73">
        <v>2180</v>
      </c>
      <c r="BA95" s="73">
        <v>7903</v>
      </c>
      <c r="BB95" s="73">
        <v>1569</v>
      </c>
      <c r="BC95" s="73">
        <v>1001</v>
      </c>
      <c r="BD95" s="71">
        <v>459</v>
      </c>
      <c r="BE95" s="73">
        <v>1313</v>
      </c>
      <c r="BF95" s="73">
        <v>2274</v>
      </c>
      <c r="BG95" s="70"/>
      <c r="BH95" s="71">
        <v>510</v>
      </c>
      <c r="BI95" s="73">
        <v>1812</v>
      </c>
      <c r="BJ95" s="71">
        <v>779</v>
      </c>
      <c r="BK95" s="73">
        <v>2459</v>
      </c>
      <c r="BL95" s="73">
        <v>2476</v>
      </c>
      <c r="BM95" s="73">
        <v>1110</v>
      </c>
      <c r="BN95" s="71">
        <v>539</v>
      </c>
      <c r="BO95" s="71">
        <v>558</v>
      </c>
      <c r="BP95" s="71">
        <v>992</v>
      </c>
      <c r="BQ95" s="73">
        <v>1266</v>
      </c>
      <c r="BR95" s="73">
        <v>3707</v>
      </c>
      <c r="BS95" s="73">
        <v>1295</v>
      </c>
      <c r="BT95" s="73">
        <v>1288</v>
      </c>
      <c r="BU95" s="70"/>
      <c r="BV95" s="70"/>
      <c r="BW95" s="71">
        <v>697</v>
      </c>
      <c r="BX95" s="71">
        <v>13</v>
      </c>
      <c r="BY95" s="70"/>
      <c r="BZ95" s="70"/>
      <c r="CA95" s="70"/>
      <c r="CB95" s="70"/>
      <c r="CC95" s="70"/>
      <c r="CD95" s="70"/>
      <c r="CE95" s="70"/>
      <c r="CF95" s="70"/>
      <c r="CG95" s="70"/>
      <c r="CH95" s="70"/>
      <c r="CI95" s="70"/>
      <c r="CJ95" s="70"/>
      <c r="CK95" s="70"/>
      <c r="CL95" s="70"/>
      <c r="CM95" s="70"/>
      <c r="CN95" s="70"/>
      <c r="CO95" s="70"/>
      <c r="CP95" s="70"/>
      <c r="CQ95" s="70"/>
      <c r="CR95" s="70"/>
      <c r="CS95" s="70"/>
      <c r="CT95" s="70"/>
      <c r="CU95" s="70"/>
      <c r="CV95" s="70"/>
      <c r="CW95" s="70"/>
      <c r="CX95" s="70"/>
      <c r="CY95" s="70"/>
      <c r="CZ95" s="70"/>
      <c r="DA95" s="70"/>
      <c r="DB95" s="70"/>
      <c r="DC95" s="70"/>
      <c r="DD95" s="70"/>
      <c r="DE95" s="70"/>
      <c r="DF95" s="70"/>
      <c r="DG95" s="70"/>
      <c r="DH95" s="70"/>
      <c r="DI95" s="70"/>
      <c r="DJ95" s="70"/>
      <c r="DK95" s="70"/>
      <c r="DL95" s="73">
        <v>3108</v>
      </c>
      <c r="DM95" s="70"/>
      <c r="DN95" s="70"/>
      <c r="DO95" s="70"/>
      <c r="DP95" s="73">
        <v>13202</v>
      </c>
      <c r="DQ95" s="70"/>
      <c r="DR95" s="71">
        <v>902</v>
      </c>
      <c r="DS95" s="70"/>
      <c r="DT95" s="70"/>
      <c r="DU95" s="70"/>
      <c r="DV95" s="70"/>
      <c r="DW95" s="70"/>
      <c r="DX95" s="70"/>
      <c r="DY95" s="70"/>
      <c r="DZ95" s="70"/>
      <c r="EA95" s="70"/>
      <c r="EB95" s="70"/>
      <c r="EC95" s="70"/>
      <c r="ED95" s="70"/>
      <c r="EE95" s="70"/>
      <c r="EF95" s="70"/>
      <c r="EG95" s="70"/>
      <c r="EH95" s="70"/>
      <c r="EI95" s="71">
        <v>502</v>
      </c>
      <c r="EJ95" s="70"/>
      <c r="EK95" s="70"/>
      <c r="EL95" s="70"/>
      <c r="EM95" s="73">
        <v>3462</v>
      </c>
      <c r="EN95" s="70"/>
      <c r="EO95" s="70"/>
      <c r="EP95" s="73">
        <v>10144</v>
      </c>
      <c r="EQ95" s="73">
        <v>9527</v>
      </c>
      <c r="ER95" s="73">
        <v>2496</v>
      </c>
      <c r="ES95" s="74">
        <v>2820</v>
      </c>
      <c r="ET95" s="73">
        <v>2811</v>
      </c>
      <c r="EU95" s="73">
        <v>1202</v>
      </c>
    </row>
    <row r="96" spans="1:151" ht="11.1" customHeight="1" x14ac:dyDescent="0.2">
      <c r="A96" s="69" t="s">
        <v>2607</v>
      </c>
      <c r="B96" s="73">
        <v>9789</v>
      </c>
      <c r="C96" s="71">
        <v>4</v>
      </c>
      <c r="D96" s="70"/>
      <c r="E96" s="70"/>
      <c r="F96" s="73">
        <v>1500</v>
      </c>
      <c r="G96" s="70"/>
      <c r="H96" s="70"/>
      <c r="I96" s="70"/>
      <c r="J96" s="70"/>
      <c r="K96" s="73">
        <v>3820</v>
      </c>
      <c r="L96" s="70"/>
      <c r="M96" s="73">
        <v>2586</v>
      </c>
      <c r="N96" s="70"/>
      <c r="O96" s="73">
        <v>4417</v>
      </c>
      <c r="P96" s="73">
        <v>3549</v>
      </c>
      <c r="Q96" s="70"/>
      <c r="R96" s="73">
        <v>17965</v>
      </c>
      <c r="S96" s="70"/>
      <c r="T96" s="73">
        <v>7292</v>
      </c>
      <c r="U96" s="70"/>
      <c r="V96" s="73">
        <v>2069</v>
      </c>
      <c r="W96" s="73">
        <v>3389</v>
      </c>
      <c r="X96" s="73">
        <v>10424</v>
      </c>
      <c r="Y96" s="73">
        <v>3860</v>
      </c>
      <c r="Z96" s="73">
        <v>10112</v>
      </c>
      <c r="AA96" s="70"/>
      <c r="AB96" s="70"/>
      <c r="AC96" s="73">
        <v>2544</v>
      </c>
      <c r="AD96" s="70"/>
      <c r="AE96" s="73">
        <v>3941</v>
      </c>
      <c r="AF96" s="73">
        <v>5120</v>
      </c>
      <c r="AG96" s="73">
        <v>9505</v>
      </c>
      <c r="AH96" s="70"/>
      <c r="AI96" s="73">
        <v>1283</v>
      </c>
      <c r="AJ96" s="73">
        <v>1785</v>
      </c>
      <c r="AK96" s="71">
        <v>881</v>
      </c>
      <c r="AL96" s="70"/>
      <c r="AM96" s="73">
        <v>1038</v>
      </c>
      <c r="AN96" s="73">
        <v>2183</v>
      </c>
      <c r="AO96" s="73">
        <v>6599</v>
      </c>
      <c r="AP96" s="73">
        <v>2487</v>
      </c>
      <c r="AQ96" s="71">
        <v>269</v>
      </c>
      <c r="AR96" s="73">
        <v>4023</v>
      </c>
      <c r="AS96" s="71">
        <v>229</v>
      </c>
      <c r="AT96" s="73">
        <v>1815</v>
      </c>
      <c r="AU96" s="73">
        <v>9342</v>
      </c>
      <c r="AV96" s="73">
        <v>3037</v>
      </c>
      <c r="AW96" s="71">
        <v>500</v>
      </c>
      <c r="AX96" s="73">
        <v>7757</v>
      </c>
      <c r="AY96" s="73">
        <v>3106</v>
      </c>
      <c r="AZ96" s="73">
        <v>1078</v>
      </c>
      <c r="BA96" s="73">
        <v>10202</v>
      </c>
      <c r="BB96" s="73">
        <v>3584</v>
      </c>
      <c r="BC96" s="73">
        <v>2747</v>
      </c>
      <c r="BD96" s="71">
        <v>487</v>
      </c>
      <c r="BE96" s="73">
        <v>5245</v>
      </c>
      <c r="BF96" s="73">
        <v>4902</v>
      </c>
      <c r="BG96" s="71">
        <v>509</v>
      </c>
      <c r="BH96" s="73">
        <v>2296</v>
      </c>
      <c r="BI96" s="73">
        <v>2171</v>
      </c>
      <c r="BJ96" s="73">
        <v>2525</v>
      </c>
      <c r="BK96" s="71">
        <v>76</v>
      </c>
      <c r="BL96" s="73">
        <v>3787</v>
      </c>
      <c r="BM96" s="73">
        <v>1260</v>
      </c>
      <c r="BN96" s="73">
        <v>2809</v>
      </c>
      <c r="BO96" s="73">
        <v>1667</v>
      </c>
      <c r="BP96" s="73">
        <v>1720</v>
      </c>
      <c r="BQ96" s="73">
        <v>3271</v>
      </c>
      <c r="BR96" s="73">
        <v>2395</v>
      </c>
      <c r="BS96" s="73">
        <v>1100</v>
      </c>
      <c r="BT96" s="73">
        <v>1115</v>
      </c>
      <c r="BU96" s="70"/>
      <c r="BV96" s="70"/>
      <c r="BW96" s="71">
        <v>410</v>
      </c>
      <c r="BX96" s="71">
        <v>26</v>
      </c>
      <c r="BY96" s="70"/>
      <c r="BZ96" s="70"/>
      <c r="CA96" s="70"/>
      <c r="CB96" s="70"/>
      <c r="CC96" s="70"/>
      <c r="CD96" s="70"/>
      <c r="CE96" s="70"/>
      <c r="CF96" s="70"/>
      <c r="CG96" s="70"/>
      <c r="CH96" s="70"/>
      <c r="CI96" s="70"/>
      <c r="CJ96" s="70"/>
      <c r="CK96" s="70"/>
      <c r="CL96" s="70"/>
      <c r="CM96" s="70"/>
      <c r="CN96" s="70"/>
      <c r="CO96" s="70"/>
      <c r="CP96" s="70"/>
      <c r="CQ96" s="70"/>
      <c r="CR96" s="70"/>
      <c r="CS96" s="70"/>
      <c r="CT96" s="70"/>
      <c r="CU96" s="70"/>
      <c r="CV96" s="70"/>
      <c r="CW96" s="70"/>
      <c r="CX96" s="70"/>
      <c r="CY96" s="70"/>
      <c r="CZ96" s="70"/>
      <c r="DA96" s="70"/>
      <c r="DB96" s="70"/>
      <c r="DC96" s="70"/>
      <c r="DD96" s="70"/>
      <c r="DE96" s="70"/>
      <c r="DF96" s="70"/>
      <c r="DG96" s="70"/>
      <c r="DH96" s="70"/>
      <c r="DI96" s="70"/>
      <c r="DJ96" s="70"/>
      <c r="DK96" s="70"/>
      <c r="DL96" s="73">
        <v>12671</v>
      </c>
      <c r="DM96" s="70"/>
      <c r="DN96" s="70"/>
      <c r="DO96" s="70"/>
      <c r="DP96" s="73">
        <v>24124</v>
      </c>
      <c r="DQ96" s="70"/>
      <c r="DR96" s="73">
        <v>1352</v>
      </c>
      <c r="DS96" s="70"/>
      <c r="DT96" s="70"/>
      <c r="DU96" s="70"/>
      <c r="DV96" s="70"/>
      <c r="DW96" s="70"/>
      <c r="DX96" s="70"/>
      <c r="DY96" s="70"/>
      <c r="DZ96" s="70"/>
      <c r="EA96" s="70"/>
      <c r="EB96" s="70"/>
      <c r="EC96" s="70"/>
      <c r="ED96" s="70"/>
      <c r="EE96" s="70"/>
      <c r="EF96" s="70"/>
      <c r="EG96" s="70"/>
      <c r="EH96" s="70"/>
      <c r="EI96" s="71">
        <v>907</v>
      </c>
      <c r="EJ96" s="70"/>
      <c r="EK96" s="70"/>
      <c r="EL96" s="70"/>
      <c r="EM96" s="73">
        <v>7007</v>
      </c>
      <c r="EN96" s="70"/>
      <c r="EO96" s="70"/>
      <c r="EP96" s="73">
        <v>13750</v>
      </c>
      <c r="EQ96" s="73">
        <v>14372</v>
      </c>
      <c r="ER96" s="73">
        <v>3158</v>
      </c>
      <c r="ES96" s="74">
        <v>3569</v>
      </c>
      <c r="ET96" s="73">
        <v>4695</v>
      </c>
      <c r="EU96" s="73">
        <v>7191</v>
      </c>
    </row>
    <row r="97" spans="1:151" ht="11.1" customHeight="1" x14ac:dyDescent="0.2">
      <c r="A97" s="69" t="s">
        <v>2608</v>
      </c>
      <c r="B97" s="71">
        <v>132</v>
      </c>
      <c r="C97" s="71">
        <v>33</v>
      </c>
      <c r="D97" s="70"/>
      <c r="E97" s="70"/>
      <c r="F97" s="70"/>
      <c r="G97" s="71">
        <v>72</v>
      </c>
      <c r="H97" s="70"/>
      <c r="I97" s="73">
        <v>6624</v>
      </c>
      <c r="J97" s="71">
        <v>347</v>
      </c>
      <c r="K97" s="73">
        <v>2472</v>
      </c>
      <c r="L97" s="70"/>
      <c r="M97" s="71">
        <v>761</v>
      </c>
      <c r="N97" s="70"/>
      <c r="O97" s="71">
        <v>518</v>
      </c>
      <c r="P97" s="73">
        <v>2013</v>
      </c>
      <c r="Q97" s="70"/>
      <c r="R97" s="73">
        <v>13127</v>
      </c>
      <c r="S97" s="70"/>
      <c r="T97" s="73">
        <v>1564</v>
      </c>
      <c r="U97" s="70"/>
      <c r="V97" s="71">
        <v>361</v>
      </c>
      <c r="W97" s="71">
        <v>260</v>
      </c>
      <c r="X97" s="71">
        <v>562</v>
      </c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1">
        <v>544</v>
      </c>
      <c r="AK97" s="73">
        <v>1055</v>
      </c>
      <c r="AL97" s="70"/>
      <c r="AM97" s="73">
        <v>1606</v>
      </c>
      <c r="AN97" s="73">
        <v>1655</v>
      </c>
      <c r="AO97" s="73">
        <v>1672</v>
      </c>
      <c r="AP97" s="70"/>
      <c r="AQ97" s="71">
        <v>681</v>
      </c>
      <c r="AR97" s="73">
        <v>1755</v>
      </c>
      <c r="AS97" s="71">
        <v>938</v>
      </c>
      <c r="AT97" s="71">
        <v>30</v>
      </c>
      <c r="AU97" s="73">
        <v>1284</v>
      </c>
      <c r="AV97" s="73">
        <v>1265</v>
      </c>
      <c r="AW97" s="70"/>
      <c r="AX97" s="71">
        <v>544</v>
      </c>
      <c r="AY97" s="71">
        <v>993</v>
      </c>
      <c r="AZ97" s="73">
        <v>2226</v>
      </c>
      <c r="BA97" s="73">
        <v>4405</v>
      </c>
      <c r="BB97" s="73">
        <v>4959</v>
      </c>
      <c r="BC97" s="73">
        <v>1179</v>
      </c>
      <c r="BD97" s="71">
        <v>264</v>
      </c>
      <c r="BE97" s="71">
        <v>497</v>
      </c>
      <c r="BF97" s="73">
        <v>4237</v>
      </c>
      <c r="BG97" s="73">
        <v>1609</v>
      </c>
      <c r="BH97" s="70"/>
      <c r="BI97" s="71">
        <v>494</v>
      </c>
      <c r="BJ97" s="71">
        <v>865</v>
      </c>
      <c r="BK97" s="73">
        <v>2926</v>
      </c>
      <c r="BL97" s="71">
        <v>547</v>
      </c>
      <c r="BM97" s="73">
        <v>2371</v>
      </c>
      <c r="BN97" s="71">
        <v>563</v>
      </c>
      <c r="BO97" s="71">
        <v>204</v>
      </c>
      <c r="BP97" s="71">
        <v>968</v>
      </c>
      <c r="BQ97" s="73">
        <v>1282</v>
      </c>
      <c r="BR97" s="73">
        <v>1278</v>
      </c>
      <c r="BS97" s="70"/>
      <c r="BT97" s="71">
        <v>33</v>
      </c>
      <c r="BU97" s="70"/>
      <c r="BV97" s="70"/>
      <c r="BW97" s="71">
        <v>82</v>
      </c>
      <c r="BX97" s="70"/>
      <c r="BY97" s="70"/>
      <c r="BZ97" s="70"/>
      <c r="CA97" s="70"/>
      <c r="CB97" s="70"/>
      <c r="CC97" s="70"/>
      <c r="CD97" s="70"/>
      <c r="CE97" s="70"/>
      <c r="CF97" s="70"/>
      <c r="CG97" s="70"/>
      <c r="CH97" s="70"/>
      <c r="CI97" s="70"/>
      <c r="CJ97" s="70"/>
      <c r="CK97" s="70"/>
      <c r="CL97" s="70"/>
      <c r="CM97" s="70"/>
      <c r="CN97" s="70"/>
      <c r="CO97" s="70"/>
      <c r="CP97" s="70"/>
      <c r="CQ97" s="70"/>
      <c r="CR97" s="70"/>
      <c r="CS97" s="70"/>
      <c r="CT97" s="70"/>
      <c r="CU97" s="70"/>
      <c r="CV97" s="70"/>
      <c r="CW97" s="70"/>
      <c r="CX97" s="70"/>
      <c r="CY97" s="70"/>
      <c r="CZ97" s="70"/>
      <c r="DA97" s="70"/>
      <c r="DB97" s="70"/>
      <c r="DC97" s="70"/>
      <c r="DD97" s="70"/>
      <c r="DE97" s="70"/>
      <c r="DF97" s="70"/>
      <c r="DG97" s="70"/>
      <c r="DH97" s="70"/>
      <c r="DI97" s="70"/>
      <c r="DJ97" s="70"/>
      <c r="DK97" s="71">
        <v>123</v>
      </c>
      <c r="DL97" s="70"/>
      <c r="DM97" s="70"/>
      <c r="DN97" s="70"/>
      <c r="DO97" s="70"/>
      <c r="DP97" s="73">
        <v>1427</v>
      </c>
      <c r="DQ97" s="70"/>
      <c r="DR97" s="71">
        <v>28</v>
      </c>
      <c r="DS97" s="71">
        <v>57</v>
      </c>
      <c r="DT97" s="70"/>
      <c r="DU97" s="70"/>
      <c r="DV97" s="70"/>
      <c r="DW97" s="70"/>
      <c r="DX97" s="70"/>
      <c r="DY97" s="71">
        <v>1</v>
      </c>
      <c r="DZ97" s="70"/>
      <c r="EA97" s="70"/>
      <c r="EB97" s="70"/>
      <c r="EC97" s="70"/>
      <c r="ED97" s="70"/>
      <c r="EE97" s="70"/>
      <c r="EF97" s="70"/>
      <c r="EG97" s="70"/>
      <c r="EH97" s="70"/>
      <c r="EI97" s="71">
        <v>494</v>
      </c>
      <c r="EJ97" s="70"/>
      <c r="EK97" s="70"/>
      <c r="EL97" s="70"/>
      <c r="EM97" s="73">
        <v>2529</v>
      </c>
      <c r="EN97" s="70"/>
      <c r="EO97" s="70"/>
      <c r="EP97" s="73">
        <v>9633</v>
      </c>
      <c r="EQ97" s="73">
        <v>2550</v>
      </c>
      <c r="ER97" s="71">
        <v>151</v>
      </c>
      <c r="ES97" s="74">
        <v>171</v>
      </c>
      <c r="ET97" s="73">
        <v>2772</v>
      </c>
      <c r="EU97" s="73">
        <v>1487</v>
      </c>
    </row>
    <row r="98" spans="1:151" ht="11.1" customHeight="1" x14ac:dyDescent="0.2">
      <c r="A98" s="69" t="s">
        <v>2609</v>
      </c>
      <c r="B98" s="70"/>
      <c r="C98" s="71">
        <v>95</v>
      </c>
      <c r="D98" s="70"/>
      <c r="E98" s="73">
        <v>2045</v>
      </c>
      <c r="F98" s="70"/>
      <c r="G98" s="70"/>
      <c r="H98" s="70"/>
      <c r="I98" s="70"/>
      <c r="J98" s="71">
        <v>495</v>
      </c>
      <c r="K98" s="71">
        <v>700</v>
      </c>
      <c r="L98" s="70"/>
      <c r="M98" s="71">
        <v>277</v>
      </c>
      <c r="N98" s="70"/>
      <c r="O98" s="73">
        <v>2327</v>
      </c>
      <c r="P98" s="73">
        <v>1342</v>
      </c>
      <c r="Q98" s="70"/>
      <c r="R98" s="73">
        <v>1771</v>
      </c>
      <c r="S98" s="70"/>
      <c r="T98" s="70"/>
      <c r="U98" s="70"/>
      <c r="V98" s="71">
        <v>160</v>
      </c>
      <c r="W98" s="73">
        <v>2146</v>
      </c>
      <c r="X98" s="73">
        <v>1450</v>
      </c>
      <c r="Y98" s="70"/>
      <c r="Z98" s="73">
        <v>2988</v>
      </c>
      <c r="AA98" s="73">
        <v>11790</v>
      </c>
      <c r="AB98" s="70"/>
      <c r="AC98" s="70"/>
      <c r="AD98" s="73">
        <v>8306</v>
      </c>
      <c r="AE98" s="73">
        <v>2457</v>
      </c>
      <c r="AF98" s="71">
        <v>70</v>
      </c>
      <c r="AG98" s="71">
        <v>747</v>
      </c>
      <c r="AH98" s="73">
        <v>5460</v>
      </c>
      <c r="AI98" s="71">
        <v>738</v>
      </c>
      <c r="AJ98" s="73">
        <v>1738</v>
      </c>
      <c r="AK98" s="71">
        <v>649</v>
      </c>
      <c r="AL98" s="73">
        <v>1234</v>
      </c>
      <c r="AM98" s="73">
        <v>1553</v>
      </c>
      <c r="AN98" s="73">
        <v>1337</v>
      </c>
      <c r="AO98" s="73">
        <v>4243</v>
      </c>
      <c r="AP98" s="73">
        <v>1248</v>
      </c>
      <c r="AQ98" s="71">
        <v>442</v>
      </c>
      <c r="AR98" s="73">
        <v>2154</v>
      </c>
      <c r="AS98" s="73">
        <v>1502</v>
      </c>
      <c r="AT98" s="71">
        <v>565</v>
      </c>
      <c r="AU98" s="73">
        <v>3672</v>
      </c>
      <c r="AV98" s="73">
        <v>1501</v>
      </c>
      <c r="AW98" s="71">
        <v>309</v>
      </c>
      <c r="AX98" s="73">
        <v>2583</v>
      </c>
      <c r="AY98" s="73">
        <v>2539</v>
      </c>
      <c r="AZ98" s="73">
        <v>1784</v>
      </c>
      <c r="BA98" s="73">
        <v>5800</v>
      </c>
      <c r="BB98" s="73">
        <v>2325</v>
      </c>
      <c r="BC98" s="73">
        <v>2107</v>
      </c>
      <c r="BD98" s="71">
        <v>329</v>
      </c>
      <c r="BE98" s="73">
        <v>1994</v>
      </c>
      <c r="BF98" s="73">
        <v>3520</v>
      </c>
      <c r="BG98" s="71">
        <v>329</v>
      </c>
      <c r="BH98" s="73">
        <v>1119</v>
      </c>
      <c r="BI98" s="73">
        <v>1460</v>
      </c>
      <c r="BJ98" s="73">
        <v>1401</v>
      </c>
      <c r="BK98" s="73">
        <v>2144</v>
      </c>
      <c r="BL98" s="73">
        <v>2422</v>
      </c>
      <c r="BM98" s="73">
        <v>1668</v>
      </c>
      <c r="BN98" s="73">
        <v>1491</v>
      </c>
      <c r="BO98" s="71">
        <v>826</v>
      </c>
      <c r="BP98" s="71">
        <v>736</v>
      </c>
      <c r="BQ98" s="71">
        <v>990</v>
      </c>
      <c r="BR98" s="73">
        <v>2426</v>
      </c>
      <c r="BS98" s="71">
        <v>653</v>
      </c>
      <c r="BT98" s="71">
        <v>395</v>
      </c>
      <c r="BU98" s="70"/>
      <c r="BV98" s="70"/>
      <c r="BW98" s="71">
        <v>366</v>
      </c>
      <c r="BX98" s="71">
        <v>8</v>
      </c>
      <c r="BY98" s="70"/>
      <c r="BZ98" s="71">
        <v>810</v>
      </c>
      <c r="CA98" s="71">
        <v>66</v>
      </c>
      <c r="CB98" s="70"/>
      <c r="CC98" s="73">
        <v>1033</v>
      </c>
      <c r="CD98" s="70"/>
      <c r="CE98" s="70"/>
      <c r="CF98" s="70"/>
      <c r="CG98" s="70"/>
      <c r="CH98" s="71">
        <v>332</v>
      </c>
      <c r="CI98" s="70"/>
      <c r="CJ98" s="71">
        <v>244</v>
      </c>
      <c r="CK98" s="71">
        <v>250</v>
      </c>
      <c r="CL98" s="70"/>
      <c r="CM98" s="71">
        <v>121</v>
      </c>
      <c r="CN98" s="71">
        <v>580</v>
      </c>
      <c r="CO98" s="71">
        <v>274</v>
      </c>
      <c r="CP98" s="71">
        <v>231</v>
      </c>
      <c r="CQ98" s="71">
        <v>217</v>
      </c>
      <c r="CR98" s="70"/>
      <c r="CS98" s="71">
        <v>860</v>
      </c>
      <c r="CT98" s="71">
        <v>503</v>
      </c>
      <c r="CU98" s="71">
        <v>84</v>
      </c>
      <c r="CV98" s="70"/>
      <c r="CW98" s="71">
        <v>708</v>
      </c>
      <c r="CX98" s="71">
        <v>171</v>
      </c>
      <c r="CY98" s="71">
        <v>359</v>
      </c>
      <c r="CZ98" s="70"/>
      <c r="DA98" s="71">
        <v>635</v>
      </c>
      <c r="DB98" s="71">
        <v>85</v>
      </c>
      <c r="DC98" s="71">
        <v>96</v>
      </c>
      <c r="DD98" s="71">
        <v>80</v>
      </c>
      <c r="DE98" s="71">
        <v>547</v>
      </c>
      <c r="DF98" s="71">
        <v>208</v>
      </c>
      <c r="DG98" s="70"/>
      <c r="DH98" s="71">
        <v>362</v>
      </c>
      <c r="DI98" s="70"/>
      <c r="DJ98" s="70"/>
      <c r="DK98" s="70"/>
      <c r="DL98" s="71">
        <v>520</v>
      </c>
      <c r="DM98" s="70"/>
      <c r="DN98" s="71">
        <v>202</v>
      </c>
      <c r="DO98" s="70"/>
      <c r="DP98" s="73">
        <v>10219</v>
      </c>
      <c r="DQ98" s="73">
        <v>5568</v>
      </c>
      <c r="DR98" s="70"/>
      <c r="DS98" s="70"/>
      <c r="DT98" s="71">
        <v>192</v>
      </c>
      <c r="DU98" s="70"/>
      <c r="DV98" s="71">
        <v>30</v>
      </c>
      <c r="DW98" s="70"/>
      <c r="DX98" s="70"/>
      <c r="DY98" s="71">
        <v>78</v>
      </c>
      <c r="DZ98" s="71">
        <v>143</v>
      </c>
      <c r="EA98" s="70"/>
      <c r="EB98" s="70"/>
      <c r="EC98" s="70"/>
      <c r="ED98" s="71">
        <v>65</v>
      </c>
      <c r="EE98" s="70"/>
      <c r="EF98" s="70"/>
      <c r="EG98" s="70"/>
      <c r="EH98" s="70"/>
      <c r="EI98" s="70"/>
      <c r="EJ98" s="70"/>
      <c r="EK98" s="70"/>
      <c r="EL98" s="70"/>
      <c r="EM98" s="71">
        <v>285</v>
      </c>
      <c r="EN98" s="70"/>
      <c r="EO98" s="73">
        <v>33701</v>
      </c>
      <c r="EP98" s="70"/>
      <c r="EQ98" s="70"/>
      <c r="ER98" s="73">
        <v>2751</v>
      </c>
      <c r="ES98" s="78">
        <v>1826</v>
      </c>
      <c r="ET98" s="73">
        <v>4219</v>
      </c>
      <c r="EU98" s="73">
        <v>3932</v>
      </c>
    </row>
    <row r="99" spans="1:151" ht="11.1" customHeight="1" x14ac:dyDescent="0.2">
      <c r="A99" s="69" t="s">
        <v>2610</v>
      </c>
      <c r="B99" s="70"/>
      <c r="C99" s="70"/>
      <c r="D99" s="70"/>
      <c r="E99" s="70"/>
      <c r="F99" s="70"/>
      <c r="G99" s="70"/>
      <c r="H99" s="70"/>
      <c r="I99" s="70"/>
      <c r="J99" s="70"/>
      <c r="K99" s="71">
        <v>712</v>
      </c>
      <c r="L99" s="70"/>
      <c r="M99" s="70"/>
      <c r="N99" s="70"/>
      <c r="O99" s="70"/>
      <c r="P99" s="71">
        <v>583</v>
      </c>
      <c r="Q99" s="70"/>
      <c r="R99" s="70"/>
      <c r="S99" s="70"/>
      <c r="T99" s="70"/>
      <c r="U99" s="70"/>
      <c r="V99" s="70"/>
      <c r="W99" s="70"/>
      <c r="X99" s="71">
        <v>172</v>
      </c>
      <c r="Y99" s="70"/>
      <c r="Z99" s="73">
        <v>1789</v>
      </c>
      <c r="AA99" s="70"/>
      <c r="AB99" s="70"/>
      <c r="AC99" s="70"/>
      <c r="AD99" s="70"/>
      <c r="AE99" s="73">
        <v>1572</v>
      </c>
      <c r="AF99" s="70"/>
      <c r="AG99" s="73">
        <v>10608</v>
      </c>
      <c r="AH99" s="70"/>
      <c r="AI99" s="73">
        <v>5085</v>
      </c>
      <c r="AJ99" s="73">
        <v>5649</v>
      </c>
      <c r="AK99" s="73">
        <v>3711</v>
      </c>
      <c r="AL99" s="73">
        <v>5684</v>
      </c>
      <c r="AM99" s="73">
        <v>10924</v>
      </c>
      <c r="AN99" s="73">
        <v>7559</v>
      </c>
      <c r="AO99" s="73">
        <v>5235</v>
      </c>
      <c r="AP99" s="73">
        <v>4785</v>
      </c>
      <c r="AQ99" s="73">
        <v>1942</v>
      </c>
      <c r="AR99" s="73">
        <v>4026</v>
      </c>
      <c r="AS99" s="73">
        <v>4414</v>
      </c>
      <c r="AT99" s="73">
        <v>8669</v>
      </c>
      <c r="AU99" s="73">
        <v>10751</v>
      </c>
      <c r="AV99" s="73">
        <v>6024</v>
      </c>
      <c r="AW99" s="73">
        <v>4417</v>
      </c>
      <c r="AX99" s="73">
        <v>7554</v>
      </c>
      <c r="AY99" s="73">
        <v>10081</v>
      </c>
      <c r="AZ99" s="73">
        <v>6763</v>
      </c>
      <c r="BA99" s="73">
        <v>24377</v>
      </c>
      <c r="BB99" s="73">
        <v>8689</v>
      </c>
      <c r="BC99" s="73">
        <v>8847</v>
      </c>
      <c r="BD99" s="73">
        <v>7264</v>
      </c>
      <c r="BE99" s="73">
        <v>5320</v>
      </c>
      <c r="BF99" s="73">
        <v>13981</v>
      </c>
      <c r="BG99" s="73">
        <v>1560</v>
      </c>
      <c r="BH99" s="73">
        <v>6564</v>
      </c>
      <c r="BI99" s="73">
        <v>17614</v>
      </c>
      <c r="BJ99" s="73">
        <v>8671</v>
      </c>
      <c r="BK99" s="73">
        <v>12513</v>
      </c>
      <c r="BL99" s="73">
        <v>6664</v>
      </c>
      <c r="BM99" s="73">
        <v>6483</v>
      </c>
      <c r="BN99" s="73">
        <v>7493</v>
      </c>
      <c r="BO99" s="73">
        <v>1467</v>
      </c>
      <c r="BP99" s="70"/>
      <c r="BQ99" s="70"/>
      <c r="BR99" s="70"/>
      <c r="BS99" s="70"/>
      <c r="BT99" s="70"/>
      <c r="BU99" s="70"/>
      <c r="BV99" s="70"/>
      <c r="BW99" s="70"/>
      <c r="BX99" s="70"/>
      <c r="BY99" s="70"/>
      <c r="BZ99" s="70"/>
      <c r="CA99" s="70"/>
      <c r="CB99" s="70"/>
      <c r="CC99" s="70"/>
      <c r="CD99" s="70"/>
      <c r="CE99" s="70"/>
      <c r="CF99" s="70"/>
      <c r="CG99" s="70"/>
      <c r="CH99" s="70"/>
      <c r="CI99" s="70"/>
      <c r="CJ99" s="70"/>
      <c r="CK99" s="70"/>
      <c r="CL99" s="70"/>
      <c r="CM99" s="70"/>
      <c r="CN99" s="70"/>
      <c r="CO99" s="70"/>
      <c r="CP99" s="70"/>
      <c r="CQ99" s="70"/>
      <c r="CR99" s="70"/>
      <c r="CS99" s="70"/>
      <c r="CT99" s="70"/>
      <c r="CU99" s="70"/>
      <c r="CV99" s="70"/>
      <c r="CW99" s="70"/>
      <c r="CX99" s="70"/>
      <c r="CY99" s="70"/>
      <c r="CZ99" s="70"/>
      <c r="DA99" s="70"/>
      <c r="DB99" s="70"/>
      <c r="DC99" s="70"/>
      <c r="DD99" s="70"/>
      <c r="DE99" s="70"/>
      <c r="DF99" s="70"/>
      <c r="DG99" s="70"/>
      <c r="DH99" s="70"/>
      <c r="DI99" s="70"/>
      <c r="DJ99" s="70"/>
      <c r="DK99" s="70"/>
      <c r="DL99" s="73">
        <v>4410</v>
      </c>
      <c r="DM99" s="70"/>
      <c r="DN99" s="70"/>
      <c r="DO99" s="70"/>
      <c r="DP99" s="73">
        <v>17832</v>
      </c>
      <c r="DQ99" s="70"/>
      <c r="DR99" s="70"/>
      <c r="DS99" s="70"/>
      <c r="DT99" s="70"/>
      <c r="DU99" s="70"/>
      <c r="DV99" s="70"/>
      <c r="DW99" s="70"/>
      <c r="DX99" s="70"/>
      <c r="DY99" s="70"/>
      <c r="DZ99" s="70"/>
      <c r="EA99" s="70"/>
      <c r="EB99" s="70"/>
      <c r="EC99" s="70"/>
      <c r="ED99" s="70"/>
      <c r="EE99" s="70"/>
      <c r="EF99" s="70"/>
      <c r="EG99" s="70"/>
      <c r="EH99" s="70"/>
      <c r="EI99" s="70"/>
      <c r="EJ99" s="70"/>
      <c r="EK99" s="70"/>
      <c r="EL99" s="70"/>
      <c r="EM99" s="70"/>
      <c r="EN99" s="70"/>
      <c r="EO99" s="70"/>
      <c r="EP99" s="70"/>
      <c r="EQ99" s="70"/>
      <c r="ER99" s="70"/>
      <c r="ES99" s="72"/>
      <c r="ET99" s="70"/>
      <c r="EU99" s="70"/>
    </row>
    <row r="100" spans="1:151" ht="11.1" customHeight="1" x14ac:dyDescent="0.2">
      <c r="A100" s="69" t="s">
        <v>2611</v>
      </c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3">
        <v>2432</v>
      </c>
      <c r="P100" s="70"/>
      <c r="Q100" s="70"/>
      <c r="R100" s="73">
        <v>7500</v>
      </c>
      <c r="S100" s="70"/>
      <c r="T100" s="73">
        <v>1787</v>
      </c>
      <c r="U100" s="70"/>
      <c r="V100" s="70"/>
      <c r="W100" s="70"/>
      <c r="X100" s="70"/>
      <c r="Y100" s="70"/>
      <c r="Z100" s="73">
        <v>7500</v>
      </c>
      <c r="AA100" s="70"/>
      <c r="AB100" s="70"/>
      <c r="AC100" s="70"/>
      <c r="AD100" s="70"/>
      <c r="AE100" s="70"/>
      <c r="AF100" s="70"/>
      <c r="AG100" s="70"/>
      <c r="AH100" s="70"/>
      <c r="AI100" s="70"/>
      <c r="AJ100" s="70"/>
      <c r="AK100" s="70"/>
      <c r="AL100" s="70"/>
      <c r="AM100" s="70"/>
      <c r="AN100" s="70"/>
      <c r="AO100" s="70"/>
      <c r="AP100" s="70"/>
      <c r="AQ100" s="70"/>
      <c r="AR100" s="70"/>
      <c r="AS100" s="70"/>
      <c r="AT100" s="70"/>
      <c r="AU100" s="70"/>
      <c r="AV100" s="70"/>
      <c r="AW100" s="70"/>
      <c r="AX100" s="70"/>
      <c r="AY100" s="70"/>
      <c r="AZ100" s="70"/>
      <c r="BA100" s="70"/>
      <c r="BB100" s="70"/>
      <c r="BC100" s="70"/>
      <c r="BD100" s="70"/>
      <c r="BE100" s="70"/>
      <c r="BF100" s="70"/>
      <c r="BG100" s="70"/>
      <c r="BH100" s="70"/>
      <c r="BI100" s="70"/>
      <c r="BJ100" s="70"/>
      <c r="BK100" s="70"/>
      <c r="BL100" s="70"/>
      <c r="BM100" s="70"/>
      <c r="BN100" s="70"/>
      <c r="BO100" s="70"/>
      <c r="BP100" s="70"/>
      <c r="BQ100" s="70"/>
      <c r="BR100" s="70"/>
      <c r="BS100" s="70"/>
      <c r="BT100" s="70"/>
      <c r="BU100" s="70"/>
      <c r="BV100" s="70"/>
      <c r="BW100" s="70"/>
      <c r="BX100" s="70"/>
      <c r="BY100" s="70"/>
      <c r="BZ100" s="70"/>
      <c r="CA100" s="70"/>
      <c r="CB100" s="70"/>
      <c r="CC100" s="70"/>
      <c r="CD100" s="70"/>
      <c r="CE100" s="70"/>
      <c r="CF100" s="70"/>
      <c r="CG100" s="70"/>
      <c r="CH100" s="70"/>
      <c r="CI100" s="70"/>
      <c r="CJ100" s="70"/>
      <c r="CK100" s="70"/>
      <c r="CL100" s="70"/>
      <c r="CM100" s="70"/>
      <c r="CN100" s="70"/>
      <c r="CO100" s="70"/>
      <c r="CP100" s="70"/>
      <c r="CQ100" s="70"/>
      <c r="CR100" s="70"/>
      <c r="CS100" s="70"/>
      <c r="CT100" s="70"/>
      <c r="CU100" s="70"/>
      <c r="CV100" s="70"/>
      <c r="CW100" s="70"/>
      <c r="CX100" s="70"/>
      <c r="CY100" s="70"/>
      <c r="CZ100" s="70"/>
      <c r="DA100" s="70"/>
      <c r="DB100" s="70"/>
      <c r="DC100" s="70"/>
      <c r="DD100" s="70"/>
      <c r="DE100" s="70"/>
      <c r="DF100" s="70"/>
      <c r="DG100" s="70"/>
      <c r="DH100" s="70"/>
      <c r="DI100" s="73">
        <v>7500</v>
      </c>
      <c r="DJ100" s="73">
        <v>19000</v>
      </c>
      <c r="DK100" s="70"/>
      <c r="DL100" s="73">
        <v>7500</v>
      </c>
      <c r="DM100" s="70"/>
      <c r="DN100" s="70"/>
      <c r="DO100" s="70"/>
      <c r="DP100" s="73">
        <v>15000</v>
      </c>
      <c r="DQ100" s="70"/>
      <c r="DR100" s="70"/>
      <c r="DS100" s="70"/>
      <c r="DT100" s="70"/>
      <c r="DU100" s="70"/>
      <c r="DV100" s="70"/>
      <c r="DW100" s="70"/>
      <c r="DX100" s="70"/>
      <c r="DY100" s="70"/>
      <c r="DZ100" s="70"/>
      <c r="EA100" s="70"/>
      <c r="EB100" s="70"/>
      <c r="EC100" s="70"/>
      <c r="ED100" s="70"/>
      <c r="EE100" s="70"/>
      <c r="EF100" s="70"/>
      <c r="EG100" s="70"/>
      <c r="EH100" s="70"/>
      <c r="EI100" s="70"/>
      <c r="EJ100" s="70"/>
      <c r="EK100" s="70"/>
      <c r="EL100" s="70"/>
      <c r="EM100" s="70"/>
      <c r="EN100" s="70"/>
      <c r="EO100" s="70"/>
      <c r="EP100" s="70"/>
      <c r="EQ100" s="73">
        <v>10781</v>
      </c>
      <c r="ER100" s="70"/>
      <c r="ES100" s="72"/>
      <c r="ET100" s="70"/>
      <c r="EU100" s="70"/>
    </row>
    <row r="101" spans="1:151" ht="11.1" customHeight="1" x14ac:dyDescent="0.2">
      <c r="A101" s="69"/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  <c r="AB101" s="70"/>
      <c r="AC101" s="70"/>
      <c r="AD101" s="70"/>
      <c r="AE101" s="70"/>
      <c r="AF101" s="70"/>
      <c r="AG101" s="70"/>
      <c r="AH101" s="70"/>
      <c r="AI101" s="70"/>
      <c r="AJ101" s="70"/>
      <c r="AK101" s="70"/>
      <c r="AL101" s="70"/>
      <c r="AM101" s="70"/>
      <c r="AN101" s="70"/>
      <c r="AO101" s="70"/>
      <c r="AP101" s="70"/>
      <c r="AQ101" s="70"/>
      <c r="AR101" s="70"/>
      <c r="AS101" s="70"/>
      <c r="AT101" s="70"/>
      <c r="AU101" s="70"/>
      <c r="AV101" s="70"/>
      <c r="AW101" s="70"/>
      <c r="AX101" s="70"/>
      <c r="AY101" s="70"/>
      <c r="AZ101" s="70"/>
      <c r="BA101" s="70"/>
      <c r="BB101" s="70"/>
      <c r="BC101" s="70"/>
      <c r="BD101" s="70"/>
      <c r="BE101" s="70"/>
      <c r="BF101" s="70"/>
      <c r="BG101" s="70"/>
      <c r="BH101" s="70"/>
      <c r="BI101" s="70"/>
      <c r="BJ101" s="70"/>
      <c r="BK101" s="70"/>
      <c r="BL101" s="70"/>
      <c r="BM101" s="70"/>
      <c r="BN101" s="70"/>
      <c r="BO101" s="70"/>
      <c r="BP101" s="70"/>
      <c r="BQ101" s="70"/>
      <c r="BR101" s="70"/>
      <c r="BS101" s="70"/>
      <c r="BT101" s="70"/>
      <c r="BU101" s="70"/>
      <c r="BV101" s="70"/>
      <c r="BW101" s="70"/>
      <c r="BX101" s="70"/>
      <c r="BY101" s="70"/>
      <c r="BZ101" s="70"/>
      <c r="CA101" s="70"/>
      <c r="CB101" s="70"/>
      <c r="CC101" s="70"/>
      <c r="CD101" s="70"/>
      <c r="CE101" s="70"/>
      <c r="CF101" s="70"/>
      <c r="CG101" s="70"/>
      <c r="CH101" s="70"/>
      <c r="CI101" s="70"/>
      <c r="CJ101" s="70"/>
      <c r="CK101" s="70"/>
      <c r="CL101" s="70"/>
      <c r="CM101" s="70"/>
      <c r="CN101" s="70"/>
      <c r="CO101" s="70"/>
      <c r="CP101" s="70"/>
      <c r="CQ101" s="70"/>
      <c r="CR101" s="70"/>
      <c r="CS101" s="70"/>
      <c r="CT101" s="70"/>
      <c r="CU101" s="70"/>
      <c r="CV101" s="70"/>
      <c r="CW101" s="70"/>
      <c r="CX101" s="70"/>
      <c r="CY101" s="70"/>
      <c r="CZ101" s="70"/>
      <c r="DA101" s="70"/>
      <c r="DB101" s="70"/>
      <c r="DC101" s="70"/>
      <c r="DD101" s="70"/>
      <c r="DE101" s="70"/>
      <c r="DF101" s="70"/>
      <c r="DG101" s="70"/>
      <c r="DH101" s="70"/>
      <c r="DI101" s="70"/>
      <c r="DJ101" s="70"/>
      <c r="DK101" s="70"/>
      <c r="DL101" s="70"/>
      <c r="DM101" s="70"/>
      <c r="DN101" s="70"/>
      <c r="DO101" s="70"/>
      <c r="DP101" s="70"/>
      <c r="DQ101" s="70"/>
      <c r="DR101" s="70"/>
      <c r="DS101" s="70"/>
      <c r="DT101" s="70"/>
      <c r="DU101" s="70"/>
      <c r="DV101" s="70"/>
      <c r="DW101" s="70"/>
      <c r="DX101" s="70"/>
      <c r="DY101" s="70"/>
      <c r="DZ101" s="70"/>
      <c r="EA101" s="70"/>
      <c r="EB101" s="70"/>
      <c r="EC101" s="70"/>
      <c r="ED101" s="70"/>
      <c r="EE101" s="70"/>
      <c r="EF101" s="70"/>
      <c r="EG101" s="70"/>
      <c r="EH101" s="70"/>
      <c r="EI101" s="70"/>
      <c r="EJ101" s="70"/>
      <c r="EK101" s="70"/>
      <c r="EL101" s="70"/>
      <c r="EM101" s="70"/>
      <c r="EN101" s="70"/>
      <c r="EO101" s="70"/>
      <c r="EP101" s="70"/>
      <c r="EQ101" s="70"/>
      <c r="ER101" s="70"/>
      <c r="ES101" s="72"/>
      <c r="ET101" s="70"/>
      <c r="EU101" s="70"/>
    </row>
    <row r="102" spans="1:151" s="68" customFormat="1" ht="21.95" customHeight="1" x14ac:dyDescent="0.2">
      <c r="A102" s="76" t="s">
        <v>2612</v>
      </c>
      <c r="B102" s="75">
        <v>14408</v>
      </c>
      <c r="C102" s="75">
        <v>2688</v>
      </c>
      <c r="D102" s="66"/>
      <c r="E102" s="66"/>
      <c r="F102" s="79">
        <v>960</v>
      </c>
      <c r="G102" s="66"/>
      <c r="H102" s="66"/>
      <c r="I102" s="66"/>
      <c r="J102" s="75">
        <v>2063</v>
      </c>
      <c r="K102" s="75">
        <v>8827</v>
      </c>
      <c r="L102" s="66"/>
      <c r="M102" s="75">
        <v>13810</v>
      </c>
      <c r="N102" s="75">
        <v>34741</v>
      </c>
      <c r="O102" s="75">
        <v>17703</v>
      </c>
      <c r="P102" s="75">
        <v>11248</v>
      </c>
      <c r="Q102" s="75">
        <v>12434</v>
      </c>
      <c r="R102" s="75">
        <v>39617</v>
      </c>
      <c r="S102" s="79">
        <v>753</v>
      </c>
      <c r="T102" s="75">
        <v>17026</v>
      </c>
      <c r="U102" s="66"/>
      <c r="V102" s="75">
        <v>16819</v>
      </c>
      <c r="W102" s="75">
        <v>3793</v>
      </c>
      <c r="X102" s="75">
        <v>32981</v>
      </c>
      <c r="Y102" s="75">
        <v>23128</v>
      </c>
      <c r="Z102" s="75">
        <v>23220</v>
      </c>
      <c r="AA102" s="66"/>
      <c r="AB102" s="66"/>
      <c r="AC102" s="75">
        <v>10235</v>
      </c>
      <c r="AD102" s="66"/>
      <c r="AE102" s="75">
        <v>13082</v>
      </c>
      <c r="AF102" s="75">
        <v>13879</v>
      </c>
      <c r="AG102" s="75">
        <v>19101</v>
      </c>
      <c r="AH102" s="66"/>
      <c r="AI102" s="75">
        <v>5717</v>
      </c>
      <c r="AJ102" s="75">
        <v>9793</v>
      </c>
      <c r="AK102" s="75">
        <v>2499</v>
      </c>
      <c r="AL102" s="75">
        <v>7130</v>
      </c>
      <c r="AM102" s="75">
        <v>9419</v>
      </c>
      <c r="AN102" s="75">
        <v>7754</v>
      </c>
      <c r="AO102" s="75">
        <v>22992</v>
      </c>
      <c r="AP102" s="75">
        <v>6737</v>
      </c>
      <c r="AQ102" s="79">
        <v>433</v>
      </c>
      <c r="AR102" s="75">
        <v>12560</v>
      </c>
      <c r="AS102" s="75">
        <v>7979</v>
      </c>
      <c r="AT102" s="75">
        <v>2033</v>
      </c>
      <c r="AU102" s="75">
        <v>19875</v>
      </c>
      <c r="AV102" s="75">
        <v>8132</v>
      </c>
      <c r="AW102" s="75">
        <v>1360</v>
      </c>
      <c r="AX102" s="75">
        <v>14405</v>
      </c>
      <c r="AY102" s="75">
        <v>16591</v>
      </c>
      <c r="AZ102" s="75">
        <v>10130</v>
      </c>
      <c r="BA102" s="75">
        <v>45687</v>
      </c>
      <c r="BB102" s="75">
        <v>12316</v>
      </c>
      <c r="BC102" s="75">
        <v>12407</v>
      </c>
      <c r="BD102" s="75">
        <v>2159</v>
      </c>
      <c r="BE102" s="75">
        <v>12426</v>
      </c>
      <c r="BF102" s="75">
        <v>20008</v>
      </c>
      <c r="BG102" s="79">
        <v>153</v>
      </c>
      <c r="BH102" s="75">
        <v>6262</v>
      </c>
      <c r="BI102" s="75">
        <v>6693</v>
      </c>
      <c r="BJ102" s="75">
        <v>9190</v>
      </c>
      <c r="BK102" s="75">
        <v>11860</v>
      </c>
      <c r="BL102" s="75">
        <v>13678</v>
      </c>
      <c r="BM102" s="75">
        <v>9513</v>
      </c>
      <c r="BN102" s="75">
        <v>8750</v>
      </c>
      <c r="BO102" s="79">
        <v>67</v>
      </c>
      <c r="BP102" s="75">
        <v>3275</v>
      </c>
      <c r="BQ102" s="75">
        <v>6994</v>
      </c>
      <c r="BR102" s="75">
        <v>13210</v>
      </c>
      <c r="BS102" s="75">
        <v>3387</v>
      </c>
      <c r="BT102" s="75">
        <v>1932</v>
      </c>
      <c r="BU102" s="66"/>
      <c r="BV102" s="79">
        <v>105</v>
      </c>
      <c r="BW102" s="75">
        <v>2102</v>
      </c>
      <c r="BX102" s="79">
        <v>659</v>
      </c>
      <c r="BY102" s="66"/>
      <c r="BZ102" s="66"/>
      <c r="CA102" s="66"/>
      <c r="CB102" s="66"/>
      <c r="CC102" s="66"/>
      <c r="CD102" s="66"/>
      <c r="CE102" s="66"/>
      <c r="CF102" s="66"/>
      <c r="CG102" s="66"/>
      <c r="CH102" s="66"/>
      <c r="CI102" s="66"/>
      <c r="CJ102" s="66"/>
      <c r="CK102" s="66"/>
      <c r="CL102" s="66"/>
      <c r="CM102" s="66"/>
      <c r="CN102" s="66"/>
      <c r="CO102" s="66"/>
      <c r="CP102" s="66"/>
      <c r="CQ102" s="66"/>
      <c r="CR102" s="66"/>
      <c r="CS102" s="66"/>
      <c r="CT102" s="66"/>
      <c r="CU102" s="66"/>
      <c r="CV102" s="66"/>
      <c r="CW102" s="66"/>
      <c r="CX102" s="66"/>
      <c r="CY102" s="66"/>
      <c r="CZ102" s="66"/>
      <c r="DA102" s="66"/>
      <c r="DB102" s="66"/>
      <c r="DC102" s="66"/>
      <c r="DD102" s="66"/>
      <c r="DE102" s="66"/>
      <c r="DF102" s="66"/>
      <c r="DG102" s="66"/>
      <c r="DH102" s="66"/>
      <c r="DI102" s="66"/>
      <c r="DJ102" s="66"/>
      <c r="DK102" s="79">
        <v>50</v>
      </c>
      <c r="DL102" s="75">
        <v>37479</v>
      </c>
      <c r="DM102" s="66"/>
      <c r="DN102" s="66"/>
      <c r="DO102" s="66"/>
      <c r="DP102" s="75">
        <v>57272</v>
      </c>
      <c r="DQ102" s="66"/>
      <c r="DR102" s="75">
        <v>23288</v>
      </c>
      <c r="DS102" s="66"/>
      <c r="DT102" s="66"/>
      <c r="DU102" s="66"/>
      <c r="DV102" s="66"/>
      <c r="DW102" s="66"/>
      <c r="DX102" s="66"/>
      <c r="DY102" s="66"/>
      <c r="DZ102" s="66"/>
      <c r="EA102" s="66"/>
      <c r="EB102" s="66"/>
      <c r="EC102" s="66"/>
      <c r="ED102" s="66"/>
      <c r="EE102" s="66"/>
      <c r="EF102" s="66"/>
      <c r="EG102" s="66"/>
      <c r="EH102" s="66"/>
      <c r="EI102" s="75">
        <v>2018</v>
      </c>
      <c r="EJ102" s="66"/>
      <c r="EK102" s="66"/>
      <c r="EL102" s="66"/>
      <c r="EM102" s="75">
        <v>25211</v>
      </c>
      <c r="EN102" s="79">
        <v>454</v>
      </c>
      <c r="EO102" s="66"/>
      <c r="EP102" s="75">
        <v>58120</v>
      </c>
      <c r="EQ102" s="75">
        <v>54404</v>
      </c>
      <c r="ER102" s="75">
        <v>14580</v>
      </c>
      <c r="ES102" s="77">
        <v>25985</v>
      </c>
      <c r="ET102" s="75">
        <v>25228</v>
      </c>
      <c r="EU102" s="75">
        <v>20317</v>
      </c>
    </row>
    <row r="103" spans="1:151" ht="11.1" customHeight="1" x14ac:dyDescent="0.2">
      <c r="A103" s="69"/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0"/>
      <c r="AE103" s="70"/>
      <c r="AF103" s="70"/>
      <c r="AG103" s="70"/>
      <c r="AH103" s="70"/>
      <c r="AI103" s="70"/>
      <c r="AJ103" s="70"/>
      <c r="AK103" s="70"/>
      <c r="AL103" s="70"/>
      <c r="AM103" s="70"/>
      <c r="AN103" s="70"/>
      <c r="AO103" s="70"/>
      <c r="AP103" s="70"/>
      <c r="AQ103" s="70"/>
      <c r="AR103" s="70"/>
      <c r="AS103" s="70"/>
      <c r="AT103" s="70"/>
      <c r="AU103" s="70"/>
      <c r="AV103" s="70"/>
      <c r="AW103" s="70"/>
      <c r="AX103" s="70"/>
      <c r="AY103" s="70"/>
      <c r="AZ103" s="70"/>
      <c r="BA103" s="70"/>
      <c r="BB103" s="70"/>
      <c r="BC103" s="70"/>
      <c r="BD103" s="70"/>
      <c r="BE103" s="70"/>
      <c r="BF103" s="70"/>
      <c r="BG103" s="70"/>
      <c r="BH103" s="70"/>
      <c r="BI103" s="70"/>
      <c r="BJ103" s="70"/>
      <c r="BK103" s="70"/>
      <c r="BL103" s="70"/>
      <c r="BM103" s="70"/>
      <c r="BN103" s="70"/>
      <c r="BO103" s="70"/>
      <c r="BP103" s="70"/>
      <c r="BQ103" s="70"/>
      <c r="BR103" s="70"/>
      <c r="BS103" s="70"/>
      <c r="BT103" s="70"/>
      <c r="BU103" s="70"/>
      <c r="BV103" s="70"/>
      <c r="BW103" s="70"/>
      <c r="BX103" s="70"/>
      <c r="BY103" s="70"/>
      <c r="BZ103" s="70"/>
      <c r="CA103" s="70"/>
      <c r="CB103" s="70"/>
      <c r="CC103" s="70"/>
      <c r="CD103" s="70"/>
      <c r="CE103" s="70"/>
      <c r="CF103" s="70"/>
      <c r="CG103" s="70"/>
      <c r="CH103" s="70"/>
      <c r="CI103" s="70"/>
      <c r="CJ103" s="70"/>
      <c r="CK103" s="70"/>
      <c r="CL103" s="70"/>
      <c r="CM103" s="70"/>
      <c r="CN103" s="70"/>
      <c r="CO103" s="70"/>
      <c r="CP103" s="70"/>
      <c r="CQ103" s="70"/>
      <c r="CR103" s="70"/>
      <c r="CS103" s="70"/>
      <c r="CT103" s="70"/>
      <c r="CU103" s="70"/>
      <c r="CV103" s="70"/>
      <c r="CW103" s="70"/>
      <c r="CX103" s="70"/>
      <c r="CY103" s="70"/>
      <c r="CZ103" s="70"/>
      <c r="DA103" s="70"/>
      <c r="DB103" s="70"/>
      <c r="DC103" s="70"/>
      <c r="DD103" s="70"/>
      <c r="DE103" s="70"/>
      <c r="DF103" s="70"/>
      <c r="DG103" s="70"/>
      <c r="DH103" s="70"/>
      <c r="DI103" s="70"/>
      <c r="DJ103" s="70"/>
      <c r="DK103" s="70"/>
      <c r="DL103" s="70"/>
      <c r="DM103" s="70"/>
      <c r="DN103" s="70"/>
      <c r="DO103" s="70"/>
      <c r="DP103" s="70"/>
      <c r="DQ103" s="70"/>
      <c r="DR103" s="70"/>
      <c r="DS103" s="70"/>
      <c r="DT103" s="70"/>
      <c r="DU103" s="70"/>
      <c r="DV103" s="70"/>
      <c r="DW103" s="70"/>
      <c r="DX103" s="70"/>
      <c r="DY103" s="70"/>
      <c r="DZ103" s="70"/>
      <c r="EA103" s="70"/>
      <c r="EB103" s="70"/>
      <c r="EC103" s="70"/>
      <c r="ED103" s="70"/>
      <c r="EE103" s="70"/>
      <c r="EF103" s="70"/>
      <c r="EG103" s="70"/>
      <c r="EH103" s="70"/>
      <c r="EI103" s="70"/>
      <c r="EJ103" s="70"/>
      <c r="EK103" s="70"/>
      <c r="EL103" s="70"/>
      <c r="EM103" s="70"/>
      <c r="EN103" s="70"/>
      <c r="EO103" s="70"/>
      <c r="EP103" s="70"/>
      <c r="EQ103" s="70"/>
      <c r="ER103" s="70"/>
      <c r="ES103" s="72"/>
      <c r="ET103" s="70"/>
      <c r="EU103" s="70"/>
    </row>
    <row r="104" spans="1:151" s="68" customFormat="1" ht="21.95" customHeight="1" x14ac:dyDescent="0.2">
      <c r="A104" s="76" t="s">
        <v>2613</v>
      </c>
      <c r="B104" s="75">
        <f>SUM(B105:B122)</f>
        <v>23224</v>
      </c>
      <c r="C104" s="75">
        <f t="shared" ref="C104:BN104" si="9">SUM(C105:C122)</f>
        <v>10907</v>
      </c>
      <c r="D104" s="75">
        <f t="shared" si="9"/>
        <v>25</v>
      </c>
      <c r="E104" s="75">
        <f t="shared" si="9"/>
        <v>8179</v>
      </c>
      <c r="F104" s="75">
        <f t="shared" si="9"/>
        <v>0</v>
      </c>
      <c r="G104" s="75">
        <f t="shared" si="9"/>
        <v>21900</v>
      </c>
      <c r="H104" s="75">
        <f t="shared" si="9"/>
        <v>7250</v>
      </c>
      <c r="I104" s="75">
        <f t="shared" si="9"/>
        <v>15041</v>
      </c>
      <c r="J104" s="75">
        <f t="shared" si="9"/>
        <v>9409</v>
      </c>
      <c r="K104" s="75">
        <f t="shared" si="9"/>
        <v>39881</v>
      </c>
      <c r="L104" s="75">
        <f t="shared" si="9"/>
        <v>564</v>
      </c>
      <c r="M104" s="75">
        <f t="shared" si="9"/>
        <v>42094</v>
      </c>
      <c r="N104" s="75">
        <f t="shared" si="9"/>
        <v>4065</v>
      </c>
      <c r="O104" s="75">
        <f t="shared" si="9"/>
        <v>52801</v>
      </c>
      <c r="P104" s="75">
        <f t="shared" si="9"/>
        <v>47406</v>
      </c>
      <c r="Q104" s="75">
        <f t="shared" si="9"/>
        <v>0</v>
      </c>
      <c r="R104" s="75">
        <f t="shared" si="9"/>
        <v>197854</v>
      </c>
      <c r="S104" s="75">
        <f t="shared" si="9"/>
        <v>7638</v>
      </c>
      <c r="T104" s="75">
        <f t="shared" si="9"/>
        <v>60335</v>
      </c>
      <c r="U104" s="75">
        <f t="shared" si="9"/>
        <v>437</v>
      </c>
      <c r="V104" s="75">
        <f t="shared" si="9"/>
        <v>27337</v>
      </c>
      <c r="W104" s="75">
        <f t="shared" si="9"/>
        <v>27855</v>
      </c>
      <c r="X104" s="75">
        <f t="shared" si="9"/>
        <v>93626</v>
      </c>
      <c r="Y104" s="75">
        <f t="shared" si="9"/>
        <v>67028</v>
      </c>
      <c r="Z104" s="75">
        <f t="shared" si="9"/>
        <v>71535</v>
      </c>
      <c r="AA104" s="75">
        <f t="shared" si="9"/>
        <v>47161</v>
      </c>
      <c r="AB104" s="75">
        <f t="shared" si="9"/>
        <v>1460</v>
      </c>
      <c r="AC104" s="75">
        <f t="shared" si="9"/>
        <v>26018</v>
      </c>
      <c r="AD104" s="75">
        <f t="shared" si="9"/>
        <v>33224</v>
      </c>
      <c r="AE104" s="75">
        <f t="shared" si="9"/>
        <v>43795</v>
      </c>
      <c r="AF104" s="75">
        <f t="shared" si="9"/>
        <v>36758</v>
      </c>
      <c r="AG104" s="75">
        <f t="shared" si="9"/>
        <v>56124</v>
      </c>
      <c r="AH104" s="75">
        <f t="shared" si="9"/>
        <v>21839</v>
      </c>
      <c r="AI104" s="75">
        <f t="shared" si="9"/>
        <v>15193</v>
      </c>
      <c r="AJ104" s="75">
        <f t="shared" si="9"/>
        <v>34514</v>
      </c>
      <c r="AK104" s="75">
        <f t="shared" si="9"/>
        <v>13450</v>
      </c>
      <c r="AL104" s="75">
        <f t="shared" si="9"/>
        <v>25772</v>
      </c>
      <c r="AM104" s="75">
        <f t="shared" si="9"/>
        <v>35553</v>
      </c>
      <c r="AN104" s="75">
        <f t="shared" si="9"/>
        <v>28735</v>
      </c>
      <c r="AO104" s="75">
        <f t="shared" si="9"/>
        <v>77622</v>
      </c>
      <c r="AP104" s="75">
        <f t="shared" si="9"/>
        <v>24401</v>
      </c>
      <c r="AQ104" s="75">
        <f t="shared" si="9"/>
        <v>9067</v>
      </c>
      <c r="AR104" s="75">
        <f t="shared" si="9"/>
        <v>42342</v>
      </c>
      <c r="AS104" s="75">
        <f t="shared" si="9"/>
        <v>28307</v>
      </c>
      <c r="AT104" s="75">
        <f t="shared" si="9"/>
        <v>14567</v>
      </c>
      <c r="AU104" s="75">
        <f t="shared" si="9"/>
        <v>70381</v>
      </c>
      <c r="AV104" s="75">
        <f t="shared" si="9"/>
        <v>29659</v>
      </c>
      <c r="AW104" s="75">
        <f t="shared" si="9"/>
        <v>8151</v>
      </c>
      <c r="AX104" s="75">
        <f t="shared" si="9"/>
        <v>52086</v>
      </c>
      <c r="AY104" s="75">
        <f t="shared" si="9"/>
        <v>57226</v>
      </c>
      <c r="AZ104" s="75">
        <f t="shared" si="9"/>
        <v>36061</v>
      </c>
      <c r="BA104" s="75">
        <f t="shared" si="9"/>
        <v>150122</v>
      </c>
      <c r="BB104" s="75">
        <f t="shared" si="9"/>
        <v>44859</v>
      </c>
      <c r="BC104" s="75">
        <f t="shared" si="9"/>
        <v>44286</v>
      </c>
      <c r="BD104" s="75">
        <f t="shared" si="9"/>
        <v>10582</v>
      </c>
      <c r="BE104" s="75">
        <f t="shared" si="9"/>
        <v>42239</v>
      </c>
      <c r="BF104" s="75">
        <f t="shared" si="9"/>
        <v>72938</v>
      </c>
      <c r="BG104" s="75">
        <f t="shared" si="9"/>
        <v>6645</v>
      </c>
      <c r="BH104" s="75">
        <f t="shared" si="9"/>
        <v>23626</v>
      </c>
      <c r="BI104" s="75">
        <f t="shared" si="9"/>
        <v>34917</v>
      </c>
      <c r="BJ104" s="75">
        <f t="shared" si="9"/>
        <v>28845</v>
      </c>
      <c r="BK104" s="75">
        <f t="shared" si="9"/>
        <v>44983</v>
      </c>
      <c r="BL104" s="75">
        <f t="shared" si="9"/>
        <v>47635</v>
      </c>
      <c r="BM104" s="75">
        <f t="shared" si="9"/>
        <v>33915</v>
      </c>
      <c r="BN104" s="75">
        <f t="shared" si="9"/>
        <v>31834</v>
      </c>
      <c r="BO104" s="75">
        <f t="shared" ref="BO104:DZ104" si="10">SUM(BO105:BO122)</f>
        <v>15579</v>
      </c>
      <c r="BP104" s="75">
        <f t="shared" si="10"/>
        <v>14795</v>
      </c>
      <c r="BQ104" s="75">
        <f t="shared" si="10"/>
        <v>25926</v>
      </c>
      <c r="BR104" s="75">
        <f t="shared" si="10"/>
        <v>43134</v>
      </c>
      <c r="BS104" s="75">
        <f t="shared" si="10"/>
        <v>11259</v>
      </c>
      <c r="BT104" s="75">
        <f t="shared" si="10"/>
        <v>7265</v>
      </c>
      <c r="BU104" s="75">
        <f t="shared" si="10"/>
        <v>0</v>
      </c>
      <c r="BV104" s="75">
        <f t="shared" si="10"/>
        <v>363</v>
      </c>
      <c r="BW104" s="75">
        <f t="shared" si="10"/>
        <v>8994</v>
      </c>
      <c r="BX104" s="75">
        <f t="shared" si="10"/>
        <v>2373</v>
      </c>
      <c r="BY104" s="75">
        <f t="shared" si="10"/>
        <v>0</v>
      </c>
      <c r="BZ104" s="75">
        <f t="shared" si="10"/>
        <v>3240</v>
      </c>
      <c r="CA104" s="75">
        <f t="shared" si="10"/>
        <v>265</v>
      </c>
      <c r="CB104" s="75">
        <f t="shared" si="10"/>
        <v>0</v>
      </c>
      <c r="CC104" s="75">
        <f t="shared" si="10"/>
        <v>4133</v>
      </c>
      <c r="CD104" s="75">
        <f t="shared" si="10"/>
        <v>0</v>
      </c>
      <c r="CE104" s="75">
        <f t="shared" si="10"/>
        <v>0</v>
      </c>
      <c r="CF104" s="75">
        <f t="shared" si="10"/>
        <v>0</v>
      </c>
      <c r="CG104" s="75">
        <f t="shared" si="10"/>
        <v>0</v>
      </c>
      <c r="CH104" s="75">
        <f t="shared" si="10"/>
        <v>1328</v>
      </c>
      <c r="CI104" s="75">
        <f t="shared" si="10"/>
        <v>602</v>
      </c>
      <c r="CJ104" s="75">
        <f t="shared" si="10"/>
        <v>976</v>
      </c>
      <c r="CK104" s="75">
        <f t="shared" si="10"/>
        <v>999</v>
      </c>
      <c r="CL104" s="75">
        <f t="shared" si="10"/>
        <v>0</v>
      </c>
      <c r="CM104" s="75">
        <f t="shared" si="10"/>
        <v>482</v>
      </c>
      <c r="CN104" s="75">
        <f t="shared" si="10"/>
        <v>2320</v>
      </c>
      <c r="CO104" s="75">
        <f t="shared" si="10"/>
        <v>1096</v>
      </c>
      <c r="CP104" s="75">
        <f t="shared" si="10"/>
        <v>923</v>
      </c>
      <c r="CQ104" s="75">
        <f t="shared" si="10"/>
        <v>867</v>
      </c>
      <c r="CR104" s="75">
        <f t="shared" si="10"/>
        <v>0</v>
      </c>
      <c r="CS104" s="75">
        <f t="shared" si="10"/>
        <v>3442</v>
      </c>
      <c r="CT104" s="75">
        <f t="shared" si="10"/>
        <v>2011</v>
      </c>
      <c r="CU104" s="75">
        <f t="shared" si="10"/>
        <v>336</v>
      </c>
      <c r="CV104" s="75">
        <f t="shared" si="10"/>
        <v>0</v>
      </c>
      <c r="CW104" s="75">
        <f t="shared" si="10"/>
        <v>2831</v>
      </c>
      <c r="CX104" s="75">
        <f t="shared" si="10"/>
        <v>686</v>
      </c>
      <c r="CY104" s="75">
        <f t="shared" si="10"/>
        <v>1436</v>
      </c>
      <c r="CZ104" s="75">
        <f t="shared" si="10"/>
        <v>0</v>
      </c>
      <c r="DA104" s="75">
        <f t="shared" si="10"/>
        <v>2542</v>
      </c>
      <c r="DB104" s="75">
        <f t="shared" si="10"/>
        <v>338</v>
      </c>
      <c r="DC104" s="75">
        <f t="shared" si="10"/>
        <v>382</v>
      </c>
      <c r="DD104" s="75">
        <f t="shared" si="10"/>
        <v>318</v>
      </c>
      <c r="DE104" s="75">
        <f t="shared" si="10"/>
        <v>2190</v>
      </c>
      <c r="DF104" s="75">
        <f t="shared" si="10"/>
        <v>832</v>
      </c>
      <c r="DG104" s="75">
        <f t="shared" si="10"/>
        <v>0</v>
      </c>
      <c r="DH104" s="75">
        <f t="shared" si="10"/>
        <v>1447</v>
      </c>
      <c r="DI104" s="75">
        <f t="shared" si="10"/>
        <v>0</v>
      </c>
      <c r="DJ104" s="75">
        <f t="shared" si="10"/>
        <v>0</v>
      </c>
      <c r="DK104" s="75">
        <f t="shared" si="10"/>
        <v>126</v>
      </c>
      <c r="DL104" s="75">
        <f t="shared" si="10"/>
        <v>99562</v>
      </c>
      <c r="DM104" s="75">
        <f t="shared" si="10"/>
        <v>5550</v>
      </c>
      <c r="DN104" s="75">
        <f t="shared" si="10"/>
        <v>809</v>
      </c>
      <c r="DO104" s="75">
        <f t="shared" si="10"/>
        <v>0</v>
      </c>
      <c r="DP104" s="75">
        <f t="shared" si="10"/>
        <v>190883</v>
      </c>
      <c r="DQ104" s="75">
        <f t="shared" si="10"/>
        <v>22273</v>
      </c>
      <c r="DR104" s="75">
        <f t="shared" si="10"/>
        <v>16210</v>
      </c>
      <c r="DS104" s="75">
        <f t="shared" si="10"/>
        <v>42</v>
      </c>
      <c r="DT104" s="75">
        <f t="shared" si="10"/>
        <v>767</v>
      </c>
      <c r="DU104" s="75">
        <f t="shared" si="10"/>
        <v>0</v>
      </c>
      <c r="DV104" s="75">
        <f t="shared" si="10"/>
        <v>121</v>
      </c>
      <c r="DW104" s="75">
        <f t="shared" si="10"/>
        <v>0</v>
      </c>
      <c r="DX104" s="75">
        <f t="shared" si="10"/>
        <v>0</v>
      </c>
      <c r="DY104" s="75">
        <f t="shared" si="10"/>
        <v>362</v>
      </c>
      <c r="DZ104" s="75">
        <f t="shared" si="10"/>
        <v>572</v>
      </c>
      <c r="EA104" s="75">
        <f t="shared" ref="EA104:EU104" si="11">SUM(EA105:EA122)</f>
        <v>0</v>
      </c>
      <c r="EB104" s="75">
        <f t="shared" si="11"/>
        <v>0</v>
      </c>
      <c r="EC104" s="75">
        <f t="shared" si="11"/>
        <v>0</v>
      </c>
      <c r="ED104" s="75">
        <f t="shared" si="11"/>
        <v>258</v>
      </c>
      <c r="EE104" s="75">
        <f t="shared" si="11"/>
        <v>0</v>
      </c>
      <c r="EF104" s="75">
        <f t="shared" si="11"/>
        <v>345</v>
      </c>
      <c r="EG104" s="75">
        <f t="shared" si="11"/>
        <v>0</v>
      </c>
      <c r="EH104" s="75">
        <f t="shared" si="11"/>
        <v>0</v>
      </c>
      <c r="EI104" s="75">
        <f t="shared" si="11"/>
        <v>7540</v>
      </c>
      <c r="EJ104" s="75">
        <f t="shared" si="11"/>
        <v>0</v>
      </c>
      <c r="EK104" s="75">
        <f t="shared" si="11"/>
        <v>0</v>
      </c>
      <c r="EL104" s="75">
        <f t="shared" si="11"/>
        <v>1733</v>
      </c>
      <c r="EM104" s="75">
        <f t="shared" si="11"/>
        <v>76197</v>
      </c>
      <c r="EN104" s="75">
        <f t="shared" si="11"/>
        <v>113</v>
      </c>
      <c r="EO104" s="75">
        <f t="shared" si="11"/>
        <v>134799</v>
      </c>
      <c r="EP104" s="75">
        <f t="shared" si="11"/>
        <v>153936</v>
      </c>
      <c r="EQ104" s="75">
        <f t="shared" si="11"/>
        <v>123523</v>
      </c>
      <c r="ER104" s="75">
        <f t="shared" si="11"/>
        <v>50548</v>
      </c>
      <c r="ES104" s="77">
        <f t="shared" si="11"/>
        <v>51989</v>
      </c>
      <c r="ET104" s="75">
        <f t="shared" si="11"/>
        <v>74720</v>
      </c>
      <c r="EU104" s="75">
        <f t="shared" si="11"/>
        <v>68924</v>
      </c>
    </row>
    <row r="105" spans="1:151" ht="11.1" customHeight="1" x14ac:dyDescent="0.2">
      <c r="A105" s="69" t="s">
        <v>2594</v>
      </c>
      <c r="B105" s="73">
        <v>6595</v>
      </c>
      <c r="C105" s="71">
        <v>726</v>
      </c>
      <c r="D105" s="70"/>
      <c r="E105" s="70"/>
      <c r="F105" s="70"/>
      <c r="G105" s="70"/>
      <c r="H105" s="70"/>
      <c r="I105" s="70"/>
      <c r="J105" s="71">
        <v>288</v>
      </c>
      <c r="K105" s="73">
        <v>1896</v>
      </c>
      <c r="L105" s="70"/>
      <c r="M105" s="73">
        <v>1651</v>
      </c>
      <c r="N105" s="70"/>
      <c r="O105" s="71">
        <v>166</v>
      </c>
      <c r="P105" s="73">
        <v>1094</v>
      </c>
      <c r="Q105" s="70"/>
      <c r="R105" s="73">
        <v>3906</v>
      </c>
      <c r="S105" s="70"/>
      <c r="T105" s="73">
        <v>1909</v>
      </c>
      <c r="U105" s="70"/>
      <c r="V105" s="70"/>
      <c r="W105" s="71">
        <v>23</v>
      </c>
      <c r="X105" s="73">
        <v>3387</v>
      </c>
      <c r="Y105" s="71">
        <v>40</v>
      </c>
      <c r="Z105" s="71">
        <v>78</v>
      </c>
      <c r="AA105" s="70"/>
      <c r="AB105" s="70"/>
      <c r="AC105" s="70"/>
      <c r="AD105" s="70"/>
      <c r="AE105" s="70"/>
      <c r="AF105" s="73">
        <v>1040</v>
      </c>
      <c r="AG105" s="73">
        <v>1668</v>
      </c>
      <c r="AH105" s="70"/>
      <c r="AI105" s="70"/>
      <c r="AJ105" s="70"/>
      <c r="AK105" s="70"/>
      <c r="AL105" s="70"/>
      <c r="AM105" s="70"/>
      <c r="AN105" s="70"/>
      <c r="AO105" s="71">
        <v>102</v>
      </c>
      <c r="AP105" s="71">
        <v>262</v>
      </c>
      <c r="AQ105" s="70"/>
      <c r="AR105" s="70"/>
      <c r="AS105" s="70"/>
      <c r="AT105" s="71">
        <v>256</v>
      </c>
      <c r="AU105" s="73">
        <v>1202</v>
      </c>
      <c r="AV105" s="70"/>
      <c r="AW105" s="70"/>
      <c r="AX105" s="71">
        <v>43</v>
      </c>
      <c r="AY105" s="71">
        <v>289</v>
      </c>
      <c r="AZ105" s="71">
        <v>548</v>
      </c>
      <c r="BA105" s="73">
        <v>1884</v>
      </c>
      <c r="BB105" s="71">
        <v>468</v>
      </c>
      <c r="BC105" s="71">
        <v>12</v>
      </c>
      <c r="BD105" s="70"/>
      <c r="BE105" s="70"/>
      <c r="BF105" s="71">
        <v>676</v>
      </c>
      <c r="BG105" s="70"/>
      <c r="BH105" s="70"/>
      <c r="BI105" s="71">
        <v>522</v>
      </c>
      <c r="BJ105" s="71">
        <v>493</v>
      </c>
      <c r="BK105" s="70"/>
      <c r="BL105" s="70"/>
      <c r="BM105" s="70"/>
      <c r="BN105" s="71">
        <v>5</v>
      </c>
      <c r="BO105" s="71">
        <v>226</v>
      </c>
      <c r="BP105" s="71">
        <v>117</v>
      </c>
      <c r="BQ105" s="71">
        <v>392</v>
      </c>
      <c r="BR105" s="71">
        <v>34</v>
      </c>
      <c r="BS105" s="71">
        <v>22</v>
      </c>
      <c r="BT105" s="70"/>
      <c r="BU105" s="70"/>
      <c r="BV105" s="70"/>
      <c r="BW105" s="73">
        <v>1369</v>
      </c>
      <c r="BX105" s="70"/>
      <c r="BY105" s="70"/>
      <c r="BZ105" s="70"/>
      <c r="CA105" s="70"/>
      <c r="CB105" s="70"/>
      <c r="CC105" s="70"/>
      <c r="CD105" s="70"/>
      <c r="CE105" s="70"/>
      <c r="CF105" s="70"/>
      <c r="CG105" s="70"/>
      <c r="CH105" s="70"/>
      <c r="CI105" s="70"/>
      <c r="CJ105" s="70"/>
      <c r="CK105" s="70"/>
      <c r="CL105" s="70"/>
      <c r="CM105" s="70"/>
      <c r="CN105" s="70"/>
      <c r="CO105" s="70"/>
      <c r="CP105" s="70"/>
      <c r="CQ105" s="70"/>
      <c r="CR105" s="70"/>
      <c r="CS105" s="70"/>
      <c r="CT105" s="70"/>
      <c r="CU105" s="70"/>
      <c r="CV105" s="70"/>
      <c r="CW105" s="70"/>
      <c r="CX105" s="70"/>
      <c r="CY105" s="70"/>
      <c r="CZ105" s="70"/>
      <c r="DA105" s="70"/>
      <c r="DB105" s="70"/>
      <c r="DC105" s="70"/>
      <c r="DD105" s="70"/>
      <c r="DE105" s="70"/>
      <c r="DF105" s="70"/>
      <c r="DG105" s="70"/>
      <c r="DH105" s="70"/>
      <c r="DI105" s="70"/>
      <c r="DJ105" s="70"/>
      <c r="DK105" s="70"/>
      <c r="DL105" s="73">
        <v>1345</v>
      </c>
      <c r="DM105" s="70"/>
      <c r="DN105" s="70"/>
      <c r="DO105" s="70"/>
      <c r="DP105" s="73">
        <v>2966</v>
      </c>
      <c r="DQ105" s="70"/>
      <c r="DR105" s="73">
        <v>3723</v>
      </c>
      <c r="DS105" s="70"/>
      <c r="DT105" s="70"/>
      <c r="DU105" s="70"/>
      <c r="DV105" s="70"/>
      <c r="DW105" s="70"/>
      <c r="DX105" s="70"/>
      <c r="DY105" s="70"/>
      <c r="DZ105" s="70"/>
      <c r="EA105" s="70"/>
      <c r="EB105" s="70"/>
      <c r="EC105" s="70"/>
      <c r="ED105" s="70"/>
      <c r="EE105" s="70"/>
      <c r="EF105" s="70"/>
      <c r="EG105" s="70"/>
      <c r="EH105" s="70"/>
      <c r="EI105" s="70"/>
      <c r="EJ105" s="70"/>
      <c r="EK105" s="70"/>
      <c r="EL105" s="70"/>
      <c r="EM105" s="73">
        <v>5361</v>
      </c>
      <c r="EN105" s="70"/>
      <c r="EO105" s="70"/>
      <c r="EP105" s="73">
        <v>8686</v>
      </c>
      <c r="EQ105" s="73">
        <v>4058</v>
      </c>
      <c r="ER105" s="70"/>
      <c r="ES105" s="72"/>
      <c r="ET105" s="73">
        <v>2749</v>
      </c>
      <c r="EU105" s="73">
        <v>1726</v>
      </c>
    </row>
    <row r="106" spans="1:151" ht="11.1" customHeight="1" x14ac:dyDescent="0.2">
      <c r="A106" s="69" t="s">
        <v>2595</v>
      </c>
      <c r="B106" s="70"/>
      <c r="C106" s="71">
        <v>25</v>
      </c>
      <c r="D106" s="70"/>
      <c r="E106" s="70"/>
      <c r="F106" s="70"/>
      <c r="G106" s="70"/>
      <c r="H106" s="70"/>
      <c r="I106" s="70"/>
      <c r="J106" s="71">
        <v>29</v>
      </c>
      <c r="K106" s="70"/>
      <c r="L106" s="71">
        <v>1</v>
      </c>
      <c r="M106" s="73">
        <v>1610</v>
      </c>
      <c r="N106" s="70"/>
      <c r="O106" s="73">
        <v>22378</v>
      </c>
      <c r="P106" s="73">
        <v>9960</v>
      </c>
      <c r="Q106" s="70"/>
      <c r="R106" s="73">
        <v>140748</v>
      </c>
      <c r="S106" s="70"/>
      <c r="T106" s="73">
        <v>6274</v>
      </c>
      <c r="U106" s="70"/>
      <c r="V106" s="70"/>
      <c r="W106" s="70"/>
      <c r="X106" s="70"/>
      <c r="Y106" s="73">
        <v>59826</v>
      </c>
      <c r="Z106" s="73">
        <v>11259</v>
      </c>
      <c r="AA106" s="70"/>
      <c r="AB106" s="70"/>
      <c r="AC106" s="73">
        <v>21831</v>
      </c>
      <c r="AD106" s="70"/>
      <c r="AE106" s="73">
        <v>9481</v>
      </c>
      <c r="AF106" s="73">
        <v>11493</v>
      </c>
      <c r="AG106" s="73">
        <v>11733</v>
      </c>
      <c r="AH106" s="70"/>
      <c r="AI106" s="73">
        <v>2811</v>
      </c>
      <c r="AJ106" s="73">
        <v>9219</v>
      </c>
      <c r="AK106" s="73">
        <v>2279</v>
      </c>
      <c r="AL106" s="73">
        <v>7447</v>
      </c>
      <c r="AM106" s="73">
        <v>5678</v>
      </c>
      <c r="AN106" s="73">
        <v>3898</v>
      </c>
      <c r="AO106" s="73">
        <v>20100</v>
      </c>
      <c r="AP106" s="73">
        <v>3846</v>
      </c>
      <c r="AQ106" s="73">
        <v>2168</v>
      </c>
      <c r="AR106" s="73">
        <v>13465</v>
      </c>
      <c r="AS106" s="73">
        <v>7746</v>
      </c>
      <c r="AT106" s="73">
        <v>2393</v>
      </c>
      <c r="AU106" s="73">
        <v>15719</v>
      </c>
      <c r="AV106" s="73">
        <v>5241</v>
      </c>
      <c r="AW106" s="73">
        <v>1554</v>
      </c>
      <c r="AX106" s="73">
        <v>4397</v>
      </c>
      <c r="AY106" s="73">
        <v>13743</v>
      </c>
      <c r="AZ106" s="73">
        <v>3144</v>
      </c>
      <c r="BA106" s="73">
        <v>30774</v>
      </c>
      <c r="BB106" s="73">
        <v>12357</v>
      </c>
      <c r="BC106" s="73">
        <v>8933</v>
      </c>
      <c r="BD106" s="73">
        <v>1028</v>
      </c>
      <c r="BE106" s="73">
        <v>11007</v>
      </c>
      <c r="BF106" s="73">
        <v>9821</v>
      </c>
      <c r="BG106" s="73">
        <v>1454</v>
      </c>
      <c r="BH106" s="73">
        <v>4787</v>
      </c>
      <c r="BI106" s="73">
        <v>3140</v>
      </c>
      <c r="BJ106" s="73">
        <v>4206</v>
      </c>
      <c r="BK106" s="73">
        <v>11109</v>
      </c>
      <c r="BL106" s="73">
        <v>16899</v>
      </c>
      <c r="BM106" s="73">
        <v>3231</v>
      </c>
      <c r="BN106" s="73">
        <v>4465</v>
      </c>
      <c r="BO106" s="73">
        <v>5225</v>
      </c>
      <c r="BP106" s="73">
        <v>1076</v>
      </c>
      <c r="BQ106" s="71">
        <v>6</v>
      </c>
      <c r="BR106" s="70"/>
      <c r="BS106" s="70"/>
      <c r="BT106" s="70"/>
      <c r="BU106" s="70"/>
      <c r="BV106" s="70"/>
      <c r="BW106" s="70"/>
      <c r="BX106" s="70"/>
      <c r="BY106" s="70"/>
      <c r="BZ106" s="70"/>
      <c r="CA106" s="70"/>
      <c r="CB106" s="70"/>
      <c r="CC106" s="70"/>
      <c r="CD106" s="70"/>
      <c r="CE106" s="70"/>
      <c r="CF106" s="70"/>
      <c r="CG106" s="70"/>
      <c r="CH106" s="70"/>
      <c r="CI106" s="70"/>
      <c r="CJ106" s="70"/>
      <c r="CK106" s="70"/>
      <c r="CL106" s="70"/>
      <c r="CM106" s="70"/>
      <c r="CN106" s="70"/>
      <c r="CO106" s="70"/>
      <c r="CP106" s="70"/>
      <c r="CQ106" s="70"/>
      <c r="CR106" s="70"/>
      <c r="CS106" s="70"/>
      <c r="CT106" s="70"/>
      <c r="CU106" s="70"/>
      <c r="CV106" s="70"/>
      <c r="CW106" s="70"/>
      <c r="CX106" s="70"/>
      <c r="CY106" s="70"/>
      <c r="CZ106" s="70"/>
      <c r="DA106" s="70"/>
      <c r="DB106" s="70"/>
      <c r="DC106" s="70"/>
      <c r="DD106" s="70"/>
      <c r="DE106" s="70"/>
      <c r="DF106" s="70"/>
      <c r="DG106" s="70"/>
      <c r="DH106" s="70"/>
      <c r="DI106" s="70"/>
      <c r="DJ106" s="70"/>
      <c r="DK106" s="71">
        <v>9</v>
      </c>
      <c r="DL106" s="70"/>
      <c r="DM106" s="70"/>
      <c r="DN106" s="70"/>
      <c r="DO106" s="70"/>
      <c r="DP106" s="73">
        <v>45026</v>
      </c>
      <c r="DQ106" s="70"/>
      <c r="DR106" s="73">
        <v>2824</v>
      </c>
      <c r="DS106" s="70"/>
      <c r="DT106" s="70"/>
      <c r="DU106" s="70"/>
      <c r="DV106" s="70"/>
      <c r="DW106" s="70"/>
      <c r="DX106" s="70"/>
      <c r="DY106" s="70"/>
      <c r="DZ106" s="70"/>
      <c r="EA106" s="70"/>
      <c r="EB106" s="70"/>
      <c r="EC106" s="70"/>
      <c r="ED106" s="70"/>
      <c r="EE106" s="70"/>
      <c r="EF106" s="70"/>
      <c r="EG106" s="70"/>
      <c r="EH106" s="70"/>
      <c r="EI106" s="70"/>
      <c r="EJ106" s="70"/>
      <c r="EK106" s="70"/>
      <c r="EL106" s="70"/>
      <c r="EM106" s="71">
        <v>179</v>
      </c>
      <c r="EN106" s="70"/>
      <c r="EO106" s="70"/>
      <c r="EP106" s="71">
        <v>918</v>
      </c>
      <c r="EQ106" s="70"/>
      <c r="ER106" s="73">
        <v>10052</v>
      </c>
      <c r="ES106" s="72">
        <f>7168+3652</f>
        <v>10820</v>
      </c>
      <c r="ET106" s="73">
        <v>10827</v>
      </c>
      <c r="EU106" s="73">
        <v>9938</v>
      </c>
    </row>
    <row r="107" spans="1:151" ht="11.1" customHeight="1" x14ac:dyDescent="0.2">
      <c r="A107" s="69" t="s">
        <v>2596</v>
      </c>
      <c r="B107" s="73">
        <v>3415</v>
      </c>
      <c r="C107" s="73">
        <v>2353</v>
      </c>
      <c r="D107" s="71">
        <v>25</v>
      </c>
      <c r="E107" s="70"/>
      <c r="F107" s="70"/>
      <c r="G107" s="70"/>
      <c r="H107" s="70"/>
      <c r="I107" s="70"/>
      <c r="J107" s="73">
        <v>4192</v>
      </c>
      <c r="K107" s="73">
        <v>20569</v>
      </c>
      <c r="L107" s="70"/>
      <c r="M107" s="73">
        <v>19373</v>
      </c>
      <c r="N107" s="70"/>
      <c r="O107" s="73">
        <v>6572</v>
      </c>
      <c r="P107" s="73">
        <v>10845</v>
      </c>
      <c r="Q107" s="70"/>
      <c r="R107" s="73">
        <v>1437</v>
      </c>
      <c r="S107" s="70"/>
      <c r="T107" s="73">
        <v>25405</v>
      </c>
      <c r="U107" s="70"/>
      <c r="V107" s="73">
        <v>11700</v>
      </c>
      <c r="W107" s="73">
        <v>3275</v>
      </c>
      <c r="X107" s="73">
        <v>27436</v>
      </c>
      <c r="Y107" s="70"/>
      <c r="Z107" s="73">
        <v>30040</v>
      </c>
      <c r="AA107" s="70"/>
      <c r="AB107" s="70"/>
      <c r="AC107" s="70"/>
      <c r="AD107" s="70"/>
      <c r="AE107" s="73">
        <v>10706</v>
      </c>
      <c r="AF107" s="73">
        <v>8059</v>
      </c>
      <c r="AG107" s="73">
        <v>15803</v>
      </c>
      <c r="AH107" s="70"/>
      <c r="AI107" s="73">
        <v>3025</v>
      </c>
      <c r="AJ107" s="73">
        <v>5578</v>
      </c>
      <c r="AK107" s="73">
        <v>3249</v>
      </c>
      <c r="AL107" s="73">
        <v>4637</v>
      </c>
      <c r="AM107" s="73">
        <v>9548</v>
      </c>
      <c r="AN107" s="73">
        <v>2488</v>
      </c>
      <c r="AO107" s="73">
        <v>20618</v>
      </c>
      <c r="AP107" s="73">
        <v>5826</v>
      </c>
      <c r="AQ107" s="73">
        <v>2051</v>
      </c>
      <c r="AR107" s="73">
        <v>7624</v>
      </c>
      <c r="AS107" s="73">
        <v>5350</v>
      </c>
      <c r="AT107" s="73">
        <v>2469</v>
      </c>
      <c r="AU107" s="73">
        <v>9548</v>
      </c>
      <c r="AV107" s="73">
        <v>5959</v>
      </c>
      <c r="AW107" s="73">
        <v>1641</v>
      </c>
      <c r="AX107" s="73">
        <v>12439</v>
      </c>
      <c r="AY107" s="73">
        <v>16040</v>
      </c>
      <c r="AZ107" s="73">
        <v>8520</v>
      </c>
      <c r="BA107" s="73">
        <v>41910</v>
      </c>
      <c r="BB107" s="73">
        <v>6072</v>
      </c>
      <c r="BC107" s="73">
        <v>9487</v>
      </c>
      <c r="BD107" s="73">
        <v>2206</v>
      </c>
      <c r="BE107" s="73">
        <v>9588</v>
      </c>
      <c r="BF107" s="73">
        <v>19025</v>
      </c>
      <c r="BG107" s="73">
        <v>1131</v>
      </c>
      <c r="BH107" s="73">
        <v>1697</v>
      </c>
      <c r="BI107" s="73">
        <v>6755</v>
      </c>
      <c r="BJ107" s="73">
        <v>5960</v>
      </c>
      <c r="BK107" s="73">
        <v>7542</v>
      </c>
      <c r="BL107" s="73">
        <v>8572</v>
      </c>
      <c r="BM107" s="73">
        <v>7750</v>
      </c>
      <c r="BN107" s="73">
        <v>4374</v>
      </c>
      <c r="BO107" s="73">
        <v>2498</v>
      </c>
      <c r="BP107" s="73">
        <v>6439</v>
      </c>
      <c r="BQ107" s="73">
        <v>14631</v>
      </c>
      <c r="BR107" s="73">
        <v>13367</v>
      </c>
      <c r="BS107" s="73">
        <v>3705</v>
      </c>
      <c r="BT107" s="73">
        <v>2817</v>
      </c>
      <c r="BU107" s="70"/>
      <c r="BV107" s="71">
        <v>218</v>
      </c>
      <c r="BW107" s="73">
        <v>2226</v>
      </c>
      <c r="BX107" s="70"/>
      <c r="BY107" s="70"/>
      <c r="BZ107" s="70"/>
      <c r="CA107" s="70"/>
      <c r="CB107" s="70"/>
      <c r="CC107" s="70"/>
      <c r="CD107" s="70"/>
      <c r="CE107" s="70"/>
      <c r="CF107" s="70"/>
      <c r="CG107" s="70"/>
      <c r="CH107" s="70"/>
      <c r="CI107" s="70"/>
      <c r="CJ107" s="70"/>
      <c r="CK107" s="70"/>
      <c r="CL107" s="70"/>
      <c r="CM107" s="70"/>
      <c r="CN107" s="70"/>
      <c r="CO107" s="70"/>
      <c r="CP107" s="70"/>
      <c r="CQ107" s="70"/>
      <c r="CR107" s="70"/>
      <c r="CS107" s="70"/>
      <c r="CT107" s="70"/>
      <c r="CU107" s="70"/>
      <c r="CV107" s="70"/>
      <c r="CW107" s="70"/>
      <c r="CX107" s="70"/>
      <c r="CY107" s="70"/>
      <c r="CZ107" s="70"/>
      <c r="DA107" s="70"/>
      <c r="DB107" s="70"/>
      <c r="DC107" s="70"/>
      <c r="DD107" s="70"/>
      <c r="DE107" s="70"/>
      <c r="DF107" s="70"/>
      <c r="DG107" s="70"/>
      <c r="DH107" s="70"/>
      <c r="DI107" s="70"/>
      <c r="DJ107" s="70"/>
      <c r="DK107" s="71">
        <v>5</v>
      </c>
      <c r="DL107" s="73">
        <v>47899</v>
      </c>
      <c r="DM107" s="73">
        <v>5550</v>
      </c>
      <c r="DN107" s="70"/>
      <c r="DO107" s="70"/>
      <c r="DP107" s="73">
        <v>33518</v>
      </c>
      <c r="DQ107" s="70"/>
      <c r="DR107" s="70"/>
      <c r="DS107" s="70"/>
      <c r="DT107" s="70"/>
      <c r="DU107" s="70"/>
      <c r="DV107" s="70"/>
      <c r="DW107" s="70"/>
      <c r="DX107" s="70"/>
      <c r="DY107" s="70"/>
      <c r="DZ107" s="70"/>
      <c r="EA107" s="70"/>
      <c r="EB107" s="70"/>
      <c r="EC107" s="70"/>
      <c r="ED107" s="70"/>
      <c r="EE107" s="70"/>
      <c r="EF107" s="71">
        <v>345</v>
      </c>
      <c r="EG107" s="70"/>
      <c r="EH107" s="70"/>
      <c r="EI107" s="73">
        <v>4106</v>
      </c>
      <c r="EJ107" s="70"/>
      <c r="EK107" s="70"/>
      <c r="EL107" s="70"/>
      <c r="EM107" s="73">
        <v>30177</v>
      </c>
      <c r="EN107" s="70"/>
      <c r="EO107" s="70"/>
      <c r="EP107" s="73">
        <v>74275</v>
      </c>
      <c r="EQ107" s="73">
        <v>63725</v>
      </c>
      <c r="ER107" s="73">
        <v>11239</v>
      </c>
      <c r="ES107" s="72">
        <f>7449+3653</f>
        <v>11102</v>
      </c>
      <c r="ET107" s="73">
        <v>17550</v>
      </c>
      <c r="EU107" s="73">
        <v>17437</v>
      </c>
    </row>
    <row r="108" spans="1:151" ht="11.1" customHeight="1" x14ac:dyDescent="0.2">
      <c r="A108" s="69" t="s">
        <v>2597</v>
      </c>
      <c r="B108" s="73">
        <v>3252</v>
      </c>
      <c r="C108" s="71">
        <v>291</v>
      </c>
      <c r="D108" s="70"/>
      <c r="E108" s="70"/>
      <c r="F108" s="70"/>
      <c r="G108" s="70"/>
      <c r="H108" s="70"/>
      <c r="I108" s="70"/>
      <c r="J108" s="71">
        <v>147</v>
      </c>
      <c r="K108" s="71">
        <v>58</v>
      </c>
      <c r="L108" s="70"/>
      <c r="M108" s="71">
        <v>680</v>
      </c>
      <c r="N108" s="70"/>
      <c r="O108" s="71">
        <v>216</v>
      </c>
      <c r="P108" s="73">
        <v>2421</v>
      </c>
      <c r="Q108" s="70"/>
      <c r="R108" s="73">
        <v>1756</v>
      </c>
      <c r="S108" s="70"/>
      <c r="T108" s="71">
        <v>995</v>
      </c>
      <c r="U108" s="70"/>
      <c r="V108" s="71">
        <v>339</v>
      </c>
      <c r="W108" s="71">
        <v>13</v>
      </c>
      <c r="X108" s="73">
        <v>1931</v>
      </c>
      <c r="Y108" s="71">
        <v>13</v>
      </c>
      <c r="Z108" s="71">
        <v>97</v>
      </c>
      <c r="AA108" s="70"/>
      <c r="AB108" s="70"/>
      <c r="AC108" s="70"/>
      <c r="AD108" s="70"/>
      <c r="AE108" s="71">
        <v>326</v>
      </c>
      <c r="AF108" s="70"/>
      <c r="AG108" s="71">
        <v>545</v>
      </c>
      <c r="AH108" s="70"/>
      <c r="AI108" s="70"/>
      <c r="AJ108" s="71">
        <v>369</v>
      </c>
      <c r="AK108" s="71">
        <v>73</v>
      </c>
      <c r="AL108" s="71">
        <v>8</v>
      </c>
      <c r="AM108" s="71">
        <v>348</v>
      </c>
      <c r="AN108" s="71">
        <v>379</v>
      </c>
      <c r="AO108" s="71">
        <v>448</v>
      </c>
      <c r="AP108" s="71">
        <v>214</v>
      </c>
      <c r="AQ108" s="70"/>
      <c r="AR108" s="71">
        <v>458</v>
      </c>
      <c r="AS108" s="71">
        <v>121</v>
      </c>
      <c r="AT108" s="71">
        <v>244</v>
      </c>
      <c r="AU108" s="71">
        <v>397</v>
      </c>
      <c r="AV108" s="71">
        <v>147</v>
      </c>
      <c r="AW108" s="70"/>
      <c r="AX108" s="71">
        <v>384</v>
      </c>
      <c r="AY108" s="71">
        <v>172</v>
      </c>
      <c r="AZ108" s="70"/>
      <c r="BA108" s="73">
        <v>1371</v>
      </c>
      <c r="BB108" s="70"/>
      <c r="BC108" s="71">
        <v>6</v>
      </c>
      <c r="BD108" s="71">
        <v>483</v>
      </c>
      <c r="BE108" s="71">
        <v>304</v>
      </c>
      <c r="BF108" s="71">
        <v>274</v>
      </c>
      <c r="BG108" s="70"/>
      <c r="BH108" s="70"/>
      <c r="BI108" s="71">
        <v>645</v>
      </c>
      <c r="BJ108" s="71">
        <v>548</v>
      </c>
      <c r="BK108" s="70"/>
      <c r="BL108" s="70"/>
      <c r="BM108" s="71">
        <v>827</v>
      </c>
      <c r="BN108" s="71">
        <v>112</v>
      </c>
      <c r="BO108" s="71">
        <v>189</v>
      </c>
      <c r="BP108" s="71">
        <v>183</v>
      </c>
      <c r="BQ108" s="71">
        <v>32</v>
      </c>
      <c r="BR108" s="71">
        <v>51</v>
      </c>
      <c r="BS108" s="71">
        <v>6</v>
      </c>
      <c r="BT108" s="70"/>
      <c r="BU108" s="70"/>
      <c r="BV108" s="70"/>
      <c r="BW108" s="70"/>
      <c r="BX108" s="70"/>
      <c r="BY108" s="70"/>
      <c r="BZ108" s="70"/>
      <c r="CA108" s="70"/>
      <c r="CB108" s="70"/>
      <c r="CC108" s="70"/>
      <c r="CD108" s="70"/>
      <c r="CE108" s="70"/>
      <c r="CF108" s="70"/>
      <c r="CG108" s="70"/>
      <c r="CH108" s="70"/>
      <c r="CI108" s="70"/>
      <c r="CJ108" s="70"/>
      <c r="CK108" s="70"/>
      <c r="CL108" s="70"/>
      <c r="CM108" s="70"/>
      <c r="CN108" s="70"/>
      <c r="CO108" s="70"/>
      <c r="CP108" s="70"/>
      <c r="CQ108" s="70"/>
      <c r="CR108" s="70"/>
      <c r="CS108" s="70"/>
      <c r="CT108" s="70"/>
      <c r="CU108" s="70"/>
      <c r="CV108" s="70"/>
      <c r="CW108" s="70"/>
      <c r="CX108" s="70"/>
      <c r="CY108" s="70"/>
      <c r="CZ108" s="70"/>
      <c r="DA108" s="70"/>
      <c r="DB108" s="70"/>
      <c r="DC108" s="70"/>
      <c r="DD108" s="70"/>
      <c r="DE108" s="70"/>
      <c r="DF108" s="70"/>
      <c r="DG108" s="70"/>
      <c r="DH108" s="70"/>
      <c r="DI108" s="70"/>
      <c r="DJ108" s="70"/>
      <c r="DK108" s="70"/>
      <c r="DL108" s="73">
        <v>1108</v>
      </c>
      <c r="DM108" s="70"/>
      <c r="DN108" s="70"/>
      <c r="DO108" s="70"/>
      <c r="DP108" s="71">
        <v>895</v>
      </c>
      <c r="DQ108" s="70"/>
      <c r="DR108" s="73">
        <v>1623</v>
      </c>
      <c r="DS108" s="70"/>
      <c r="DT108" s="70"/>
      <c r="DU108" s="70"/>
      <c r="DV108" s="70"/>
      <c r="DW108" s="70"/>
      <c r="DX108" s="70"/>
      <c r="DY108" s="70"/>
      <c r="DZ108" s="70"/>
      <c r="EA108" s="70"/>
      <c r="EB108" s="70"/>
      <c r="EC108" s="70"/>
      <c r="ED108" s="70"/>
      <c r="EE108" s="70"/>
      <c r="EF108" s="70"/>
      <c r="EG108" s="70"/>
      <c r="EH108" s="70"/>
      <c r="EI108" s="71">
        <v>950</v>
      </c>
      <c r="EJ108" s="70"/>
      <c r="EK108" s="70"/>
      <c r="EL108" s="70"/>
      <c r="EM108" s="73">
        <v>6617</v>
      </c>
      <c r="EN108" s="70"/>
      <c r="EO108" s="70"/>
      <c r="EP108" s="71">
        <v>844</v>
      </c>
      <c r="EQ108" s="73">
        <v>1753</v>
      </c>
      <c r="ER108" s="73">
        <v>1655</v>
      </c>
      <c r="ES108" s="72">
        <v>151</v>
      </c>
      <c r="ET108" s="73">
        <v>2881</v>
      </c>
      <c r="EU108" s="71">
        <v>907</v>
      </c>
    </row>
    <row r="109" spans="1:151" ht="11.1" customHeight="1" x14ac:dyDescent="0.2">
      <c r="A109" s="69" t="s">
        <v>2598</v>
      </c>
      <c r="B109" s="71">
        <v>922</v>
      </c>
      <c r="C109" s="71">
        <v>343</v>
      </c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1">
        <v>269</v>
      </c>
      <c r="P109" s="71">
        <v>430</v>
      </c>
      <c r="Q109" s="70"/>
      <c r="R109" s="73">
        <v>2837</v>
      </c>
      <c r="S109" s="70"/>
      <c r="T109" s="70"/>
      <c r="U109" s="70"/>
      <c r="V109" s="71">
        <v>187</v>
      </c>
      <c r="W109" s="70"/>
      <c r="X109" s="70"/>
      <c r="Y109" s="71">
        <v>20</v>
      </c>
      <c r="Z109" s="70"/>
      <c r="AA109" s="70"/>
      <c r="AB109" s="70"/>
      <c r="AC109" s="73">
        <v>1298</v>
      </c>
      <c r="AD109" s="70"/>
      <c r="AE109" s="70"/>
      <c r="AF109" s="71">
        <v>74</v>
      </c>
      <c r="AG109" s="70"/>
      <c r="AH109" s="70"/>
      <c r="AI109" s="71">
        <v>2</v>
      </c>
      <c r="AJ109" s="70"/>
      <c r="AK109" s="70"/>
      <c r="AL109" s="70"/>
      <c r="AM109" s="70"/>
      <c r="AN109" s="70"/>
      <c r="AO109" s="71">
        <v>20</v>
      </c>
      <c r="AP109" s="70"/>
      <c r="AQ109" s="70"/>
      <c r="AR109" s="70"/>
      <c r="AS109" s="70"/>
      <c r="AT109" s="70"/>
      <c r="AU109" s="70"/>
      <c r="AV109" s="70"/>
      <c r="AW109" s="70"/>
      <c r="AX109" s="70"/>
      <c r="AY109" s="70"/>
      <c r="AZ109" s="70"/>
      <c r="BA109" s="71">
        <v>56</v>
      </c>
      <c r="BB109" s="70"/>
      <c r="BC109" s="70"/>
      <c r="BD109" s="70"/>
      <c r="BE109" s="70"/>
      <c r="BF109" s="70"/>
      <c r="BG109" s="70"/>
      <c r="BH109" s="70"/>
      <c r="BI109" s="71">
        <v>229</v>
      </c>
      <c r="BJ109" s="70"/>
      <c r="BK109" s="70"/>
      <c r="BL109" s="70"/>
      <c r="BM109" s="70"/>
      <c r="BN109" s="70"/>
      <c r="BO109" s="70"/>
      <c r="BP109" s="70"/>
      <c r="BQ109" s="70"/>
      <c r="BR109" s="70"/>
      <c r="BS109" s="70"/>
      <c r="BT109" s="70"/>
      <c r="BU109" s="70"/>
      <c r="BV109" s="70"/>
      <c r="BW109" s="70"/>
      <c r="BX109" s="70"/>
      <c r="BY109" s="70"/>
      <c r="BZ109" s="70"/>
      <c r="CA109" s="70"/>
      <c r="CB109" s="70"/>
      <c r="CC109" s="70"/>
      <c r="CD109" s="70"/>
      <c r="CE109" s="70"/>
      <c r="CF109" s="70"/>
      <c r="CG109" s="70"/>
      <c r="CH109" s="70"/>
      <c r="CI109" s="70"/>
      <c r="CJ109" s="70"/>
      <c r="CK109" s="70"/>
      <c r="CL109" s="70"/>
      <c r="CM109" s="70"/>
      <c r="CN109" s="70"/>
      <c r="CO109" s="70"/>
      <c r="CP109" s="70"/>
      <c r="CQ109" s="70"/>
      <c r="CR109" s="70"/>
      <c r="CS109" s="70"/>
      <c r="CT109" s="70"/>
      <c r="CU109" s="70"/>
      <c r="CV109" s="70"/>
      <c r="CW109" s="70"/>
      <c r="CX109" s="70"/>
      <c r="CY109" s="70"/>
      <c r="CZ109" s="70"/>
      <c r="DA109" s="70"/>
      <c r="DB109" s="70"/>
      <c r="DC109" s="70"/>
      <c r="DD109" s="70"/>
      <c r="DE109" s="70"/>
      <c r="DF109" s="70"/>
      <c r="DG109" s="70"/>
      <c r="DH109" s="70"/>
      <c r="DI109" s="70"/>
      <c r="DJ109" s="70"/>
      <c r="DK109" s="70"/>
      <c r="DL109" s="70"/>
      <c r="DM109" s="70"/>
      <c r="DN109" s="70"/>
      <c r="DO109" s="70"/>
      <c r="DP109" s="71">
        <v>267</v>
      </c>
      <c r="DQ109" s="70"/>
      <c r="DR109" s="73">
        <v>1001</v>
      </c>
      <c r="DS109" s="70"/>
      <c r="DT109" s="70"/>
      <c r="DU109" s="70"/>
      <c r="DV109" s="70"/>
      <c r="DW109" s="70"/>
      <c r="DX109" s="70"/>
      <c r="DY109" s="70"/>
      <c r="DZ109" s="70"/>
      <c r="EA109" s="70"/>
      <c r="EB109" s="70"/>
      <c r="EC109" s="70"/>
      <c r="ED109" s="70"/>
      <c r="EE109" s="70"/>
      <c r="EF109" s="70"/>
      <c r="EG109" s="70"/>
      <c r="EH109" s="70"/>
      <c r="EI109" s="70"/>
      <c r="EJ109" s="70"/>
      <c r="EK109" s="70"/>
      <c r="EL109" s="70"/>
      <c r="EM109" s="71">
        <v>379</v>
      </c>
      <c r="EN109" s="70"/>
      <c r="EO109" s="70"/>
      <c r="EP109" s="70"/>
      <c r="EQ109" s="70"/>
      <c r="ER109" s="70"/>
      <c r="ES109" s="72">
        <v>0</v>
      </c>
      <c r="ET109" s="70"/>
      <c r="EU109" s="70"/>
    </row>
    <row r="110" spans="1:151" ht="11.1" customHeight="1" x14ac:dyDescent="0.2">
      <c r="A110" s="69" t="s">
        <v>2599</v>
      </c>
      <c r="B110" s="73">
        <v>1968</v>
      </c>
      <c r="C110" s="71">
        <v>598</v>
      </c>
      <c r="D110" s="70"/>
      <c r="E110" s="70"/>
      <c r="F110" s="70"/>
      <c r="G110" s="70"/>
      <c r="H110" s="70"/>
      <c r="I110" s="70"/>
      <c r="J110" s="71">
        <v>206</v>
      </c>
      <c r="K110" s="73">
        <v>5278</v>
      </c>
      <c r="L110" s="70"/>
      <c r="M110" s="73">
        <v>4478</v>
      </c>
      <c r="N110" s="70"/>
      <c r="O110" s="71">
        <v>416</v>
      </c>
      <c r="P110" s="71">
        <v>945</v>
      </c>
      <c r="Q110" s="70"/>
      <c r="R110" s="73">
        <v>3300</v>
      </c>
      <c r="S110" s="70"/>
      <c r="T110" s="73">
        <v>1284</v>
      </c>
      <c r="U110" s="70"/>
      <c r="V110" s="71">
        <v>821</v>
      </c>
      <c r="W110" s="71">
        <v>541</v>
      </c>
      <c r="X110" s="73">
        <v>7999</v>
      </c>
      <c r="Y110" s="73">
        <v>1357</v>
      </c>
      <c r="Z110" s="73">
        <v>1833</v>
      </c>
      <c r="AA110" s="70"/>
      <c r="AB110" s="70"/>
      <c r="AC110" s="71">
        <v>639</v>
      </c>
      <c r="AD110" s="70"/>
      <c r="AE110" s="71">
        <v>12</v>
      </c>
      <c r="AF110" s="73">
        <v>1824</v>
      </c>
      <c r="AG110" s="71">
        <v>606</v>
      </c>
      <c r="AH110" s="70"/>
      <c r="AI110" s="71">
        <v>311</v>
      </c>
      <c r="AJ110" s="73">
        <v>2186</v>
      </c>
      <c r="AK110" s="71">
        <v>411</v>
      </c>
      <c r="AL110" s="71">
        <v>429</v>
      </c>
      <c r="AM110" s="73">
        <v>1209</v>
      </c>
      <c r="AN110" s="73">
        <v>1345</v>
      </c>
      <c r="AO110" s="73">
        <v>2716</v>
      </c>
      <c r="AP110" s="73">
        <v>1209</v>
      </c>
      <c r="AQ110" s="71">
        <v>166</v>
      </c>
      <c r="AR110" s="73">
        <v>1353</v>
      </c>
      <c r="AS110" s="73">
        <v>1131</v>
      </c>
      <c r="AT110" s="70"/>
      <c r="AU110" s="73">
        <v>1642</v>
      </c>
      <c r="AV110" s="73">
        <v>1447</v>
      </c>
      <c r="AW110" s="70"/>
      <c r="AX110" s="73">
        <v>1584</v>
      </c>
      <c r="AY110" s="71">
        <v>897</v>
      </c>
      <c r="AZ110" s="71">
        <v>526</v>
      </c>
      <c r="BA110" s="73">
        <v>3043</v>
      </c>
      <c r="BB110" s="71">
        <v>957</v>
      </c>
      <c r="BC110" s="73">
        <v>1374</v>
      </c>
      <c r="BD110" s="71">
        <v>94</v>
      </c>
      <c r="BE110" s="73">
        <v>1527</v>
      </c>
      <c r="BF110" s="73">
        <v>1314</v>
      </c>
      <c r="BG110" s="71">
        <v>344</v>
      </c>
      <c r="BH110" s="71">
        <v>858</v>
      </c>
      <c r="BI110" s="73">
        <v>1368</v>
      </c>
      <c r="BJ110" s="71">
        <v>17</v>
      </c>
      <c r="BK110" s="73">
        <v>1739</v>
      </c>
      <c r="BL110" s="71">
        <v>445</v>
      </c>
      <c r="BM110" s="73">
        <v>1738</v>
      </c>
      <c r="BN110" s="71">
        <v>526</v>
      </c>
      <c r="BO110" s="71">
        <v>79</v>
      </c>
      <c r="BP110" s="71">
        <v>759</v>
      </c>
      <c r="BQ110" s="73">
        <v>1094</v>
      </c>
      <c r="BR110" s="73">
        <v>1076</v>
      </c>
      <c r="BS110" s="71">
        <v>452</v>
      </c>
      <c r="BT110" s="71">
        <v>666</v>
      </c>
      <c r="BU110" s="70"/>
      <c r="BV110" s="71">
        <v>36</v>
      </c>
      <c r="BW110" s="71">
        <v>428</v>
      </c>
      <c r="BX110" s="73">
        <v>1638</v>
      </c>
      <c r="BY110" s="70"/>
      <c r="BZ110" s="70"/>
      <c r="CA110" s="70"/>
      <c r="CB110" s="70"/>
      <c r="CC110" s="70"/>
      <c r="CD110" s="70"/>
      <c r="CE110" s="70"/>
      <c r="CF110" s="70"/>
      <c r="CG110" s="70"/>
      <c r="CH110" s="70"/>
      <c r="CI110" s="70"/>
      <c r="CJ110" s="70"/>
      <c r="CK110" s="70"/>
      <c r="CL110" s="70"/>
      <c r="CM110" s="70"/>
      <c r="CN110" s="70"/>
      <c r="CO110" s="70"/>
      <c r="CP110" s="70"/>
      <c r="CQ110" s="70"/>
      <c r="CR110" s="70"/>
      <c r="CS110" s="70"/>
      <c r="CT110" s="70"/>
      <c r="CU110" s="70"/>
      <c r="CV110" s="70"/>
      <c r="CW110" s="70"/>
      <c r="CX110" s="70"/>
      <c r="CY110" s="70"/>
      <c r="CZ110" s="70"/>
      <c r="DA110" s="70"/>
      <c r="DB110" s="70"/>
      <c r="DC110" s="70"/>
      <c r="DD110" s="70"/>
      <c r="DE110" s="70"/>
      <c r="DF110" s="70"/>
      <c r="DG110" s="70"/>
      <c r="DH110" s="70"/>
      <c r="DI110" s="70"/>
      <c r="DJ110" s="70"/>
      <c r="DK110" s="70"/>
      <c r="DL110" s="73">
        <v>6919</v>
      </c>
      <c r="DM110" s="70"/>
      <c r="DN110" s="70"/>
      <c r="DO110" s="70"/>
      <c r="DP110" s="73">
        <v>4907</v>
      </c>
      <c r="DQ110" s="70"/>
      <c r="DR110" s="73">
        <v>3487</v>
      </c>
      <c r="DS110" s="70"/>
      <c r="DT110" s="70"/>
      <c r="DU110" s="70"/>
      <c r="DV110" s="70"/>
      <c r="DW110" s="70"/>
      <c r="DX110" s="70"/>
      <c r="DY110" s="70"/>
      <c r="DZ110" s="70"/>
      <c r="EA110" s="70"/>
      <c r="EB110" s="70"/>
      <c r="EC110" s="70"/>
      <c r="ED110" s="70"/>
      <c r="EE110" s="70"/>
      <c r="EF110" s="70"/>
      <c r="EG110" s="70"/>
      <c r="EH110" s="70"/>
      <c r="EI110" s="71">
        <v>831</v>
      </c>
      <c r="EJ110" s="70"/>
      <c r="EK110" s="70"/>
      <c r="EL110" s="70"/>
      <c r="EM110" s="73">
        <v>3627</v>
      </c>
      <c r="EN110" s="70"/>
      <c r="EO110" s="70"/>
      <c r="EP110" s="73">
        <v>23278</v>
      </c>
      <c r="EQ110" s="73">
        <v>4025</v>
      </c>
      <c r="ER110" s="71">
        <v>593</v>
      </c>
      <c r="ES110" s="72">
        <v>827</v>
      </c>
      <c r="ET110" s="73">
        <v>4312</v>
      </c>
      <c r="EU110" s="71">
        <v>87</v>
      </c>
    </row>
    <row r="111" spans="1:151" ht="11.1" customHeight="1" x14ac:dyDescent="0.2">
      <c r="A111" s="69" t="s">
        <v>2600</v>
      </c>
      <c r="B111" s="70"/>
      <c r="C111" s="71">
        <v>43</v>
      </c>
      <c r="D111" s="70"/>
      <c r="E111" s="70"/>
      <c r="F111" s="70"/>
      <c r="G111" s="70"/>
      <c r="H111" s="70"/>
      <c r="I111" s="70"/>
      <c r="J111" s="70"/>
      <c r="K111" s="71">
        <v>322</v>
      </c>
      <c r="L111" s="70"/>
      <c r="M111" s="71">
        <v>800</v>
      </c>
      <c r="N111" s="70"/>
      <c r="O111" s="71">
        <v>118</v>
      </c>
      <c r="P111" s="71">
        <v>749</v>
      </c>
      <c r="Q111" s="70"/>
      <c r="R111" s="73">
        <v>1793</v>
      </c>
      <c r="S111" s="70"/>
      <c r="T111" s="71">
        <v>697</v>
      </c>
      <c r="U111" s="70"/>
      <c r="V111" s="73">
        <v>1089</v>
      </c>
      <c r="W111" s="71">
        <v>23</v>
      </c>
      <c r="X111" s="71">
        <v>327</v>
      </c>
      <c r="Y111" s="70"/>
      <c r="Z111" s="71">
        <v>6</v>
      </c>
      <c r="AA111" s="70"/>
      <c r="AB111" s="70"/>
      <c r="AC111" s="71">
        <v>240</v>
      </c>
      <c r="AD111" s="70"/>
      <c r="AE111" s="70"/>
      <c r="AF111" s="71">
        <v>44</v>
      </c>
      <c r="AG111" s="71">
        <v>295</v>
      </c>
      <c r="AH111" s="70"/>
      <c r="AI111" s="71">
        <v>2</v>
      </c>
      <c r="AJ111" s="71">
        <v>212</v>
      </c>
      <c r="AK111" s="70"/>
      <c r="AL111" s="70"/>
      <c r="AM111" s="70"/>
      <c r="AN111" s="73">
        <v>2992</v>
      </c>
      <c r="AO111" s="71">
        <v>20</v>
      </c>
      <c r="AP111" s="70"/>
      <c r="AQ111" s="71">
        <v>46</v>
      </c>
      <c r="AR111" s="73">
        <v>1612</v>
      </c>
      <c r="AS111" s="73">
        <v>1696</v>
      </c>
      <c r="AT111" s="71">
        <v>69</v>
      </c>
      <c r="AU111" s="73">
        <v>1041</v>
      </c>
      <c r="AV111" s="70"/>
      <c r="AW111" s="71">
        <v>482</v>
      </c>
      <c r="AX111" s="73">
        <v>3516</v>
      </c>
      <c r="AY111" s="71">
        <v>141</v>
      </c>
      <c r="AZ111" s="70"/>
      <c r="BA111" s="71">
        <v>329</v>
      </c>
      <c r="BB111" s="73">
        <v>1736</v>
      </c>
      <c r="BC111" s="73">
        <v>3339</v>
      </c>
      <c r="BD111" s="71">
        <v>9</v>
      </c>
      <c r="BE111" s="73">
        <v>1514</v>
      </c>
      <c r="BF111" s="71">
        <v>115</v>
      </c>
      <c r="BG111" s="70"/>
      <c r="BH111" s="73">
        <v>2893</v>
      </c>
      <c r="BI111" s="71">
        <v>4</v>
      </c>
      <c r="BJ111" s="70"/>
      <c r="BK111" s="70"/>
      <c r="BL111" s="71">
        <v>565</v>
      </c>
      <c r="BM111" s="71">
        <v>154</v>
      </c>
      <c r="BN111" s="71">
        <v>925</v>
      </c>
      <c r="BO111" s="71">
        <v>118</v>
      </c>
      <c r="BP111" s="70"/>
      <c r="BQ111" s="70"/>
      <c r="BR111" s="73">
        <v>1423</v>
      </c>
      <c r="BS111" s="70"/>
      <c r="BT111" s="70"/>
      <c r="BU111" s="70"/>
      <c r="BV111" s="70"/>
      <c r="BW111" s="73">
        <v>1198</v>
      </c>
      <c r="BX111" s="70"/>
      <c r="BY111" s="70"/>
      <c r="BZ111" s="70"/>
      <c r="CA111" s="70"/>
      <c r="CB111" s="70"/>
      <c r="CC111" s="70"/>
      <c r="CD111" s="70"/>
      <c r="CE111" s="70"/>
      <c r="CF111" s="70"/>
      <c r="CG111" s="70"/>
      <c r="CH111" s="70"/>
      <c r="CI111" s="70"/>
      <c r="CJ111" s="70"/>
      <c r="CK111" s="70"/>
      <c r="CL111" s="70"/>
      <c r="CM111" s="70"/>
      <c r="CN111" s="70"/>
      <c r="CO111" s="70"/>
      <c r="CP111" s="70"/>
      <c r="CQ111" s="70"/>
      <c r="CR111" s="70"/>
      <c r="CS111" s="70"/>
      <c r="CT111" s="70"/>
      <c r="CU111" s="70"/>
      <c r="CV111" s="70"/>
      <c r="CW111" s="70"/>
      <c r="CX111" s="70"/>
      <c r="CY111" s="70"/>
      <c r="CZ111" s="70"/>
      <c r="DA111" s="70"/>
      <c r="DB111" s="70"/>
      <c r="DC111" s="70"/>
      <c r="DD111" s="70"/>
      <c r="DE111" s="70"/>
      <c r="DF111" s="70"/>
      <c r="DG111" s="70"/>
      <c r="DH111" s="70"/>
      <c r="DI111" s="70"/>
      <c r="DJ111" s="70"/>
      <c r="DK111" s="70"/>
      <c r="DL111" s="71">
        <v>617</v>
      </c>
      <c r="DM111" s="70"/>
      <c r="DN111" s="70"/>
      <c r="DO111" s="70"/>
      <c r="DP111" s="71">
        <v>151</v>
      </c>
      <c r="DQ111" s="70"/>
      <c r="DR111" s="70"/>
      <c r="DS111" s="70"/>
      <c r="DT111" s="70"/>
      <c r="DU111" s="70"/>
      <c r="DV111" s="70"/>
      <c r="DW111" s="70"/>
      <c r="DX111" s="70"/>
      <c r="DY111" s="70"/>
      <c r="DZ111" s="70"/>
      <c r="EA111" s="70"/>
      <c r="EB111" s="70"/>
      <c r="EC111" s="70"/>
      <c r="ED111" s="70"/>
      <c r="EE111" s="70"/>
      <c r="EF111" s="70"/>
      <c r="EG111" s="70"/>
      <c r="EH111" s="70"/>
      <c r="EI111" s="70"/>
      <c r="EJ111" s="70"/>
      <c r="EK111" s="70"/>
      <c r="EL111" s="70"/>
      <c r="EM111" s="71">
        <v>678</v>
      </c>
      <c r="EN111" s="70"/>
      <c r="EO111" s="70"/>
      <c r="EP111" s="73">
        <v>1340</v>
      </c>
      <c r="EQ111" s="71">
        <v>552</v>
      </c>
      <c r="ER111" s="71">
        <v>296</v>
      </c>
      <c r="ES111" s="72">
        <v>1266</v>
      </c>
      <c r="ET111" s="71">
        <v>132</v>
      </c>
      <c r="EU111" s="71">
        <v>715</v>
      </c>
    </row>
    <row r="112" spans="1:151" ht="11.1" customHeight="1" x14ac:dyDescent="0.2">
      <c r="A112" s="69" t="s">
        <v>2601</v>
      </c>
      <c r="B112" s="71">
        <v>798</v>
      </c>
      <c r="C112" s="71">
        <v>694</v>
      </c>
      <c r="D112" s="70"/>
      <c r="E112" s="70"/>
      <c r="F112" s="70"/>
      <c r="G112" s="71">
        <v>26</v>
      </c>
      <c r="H112" s="70"/>
      <c r="I112" s="70"/>
      <c r="J112" s="71">
        <v>153</v>
      </c>
      <c r="K112" s="73">
        <v>3322</v>
      </c>
      <c r="L112" s="70"/>
      <c r="M112" s="73">
        <v>3336</v>
      </c>
      <c r="N112" s="70"/>
      <c r="O112" s="73">
        <v>2133</v>
      </c>
      <c r="P112" s="73">
        <v>1456</v>
      </c>
      <c r="Q112" s="70"/>
      <c r="R112" s="73">
        <v>5705</v>
      </c>
      <c r="S112" s="70"/>
      <c r="T112" s="73">
        <v>4637</v>
      </c>
      <c r="U112" s="70"/>
      <c r="V112" s="73">
        <v>1093</v>
      </c>
      <c r="W112" s="71">
        <v>850</v>
      </c>
      <c r="X112" s="73">
        <v>6121</v>
      </c>
      <c r="Y112" s="71">
        <v>577</v>
      </c>
      <c r="Z112" s="73">
        <v>3271</v>
      </c>
      <c r="AA112" s="70"/>
      <c r="AB112" s="70"/>
      <c r="AC112" s="71">
        <v>399</v>
      </c>
      <c r="AD112" s="70"/>
      <c r="AE112" s="71">
        <v>820</v>
      </c>
      <c r="AF112" s="73">
        <v>1380</v>
      </c>
      <c r="AG112" s="71">
        <v>621</v>
      </c>
      <c r="AH112" s="70"/>
      <c r="AI112" s="71">
        <v>964</v>
      </c>
      <c r="AJ112" s="73">
        <v>2242</v>
      </c>
      <c r="AK112" s="71">
        <v>452</v>
      </c>
      <c r="AL112" s="73">
        <v>1397</v>
      </c>
      <c r="AM112" s="73">
        <v>1516</v>
      </c>
      <c r="AN112" s="73">
        <v>1570</v>
      </c>
      <c r="AO112" s="73">
        <v>1615</v>
      </c>
      <c r="AP112" s="73">
        <v>2429</v>
      </c>
      <c r="AQ112" s="71">
        <v>484</v>
      </c>
      <c r="AR112" s="71">
        <v>355</v>
      </c>
      <c r="AS112" s="73">
        <v>1400</v>
      </c>
      <c r="AT112" s="71">
        <v>198</v>
      </c>
      <c r="AU112" s="73">
        <v>2881</v>
      </c>
      <c r="AV112" s="71">
        <v>936</v>
      </c>
      <c r="AW112" s="71">
        <v>249</v>
      </c>
      <c r="AX112" s="71">
        <v>746</v>
      </c>
      <c r="AY112" s="71">
        <v>350</v>
      </c>
      <c r="AZ112" s="73">
        <v>2440</v>
      </c>
      <c r="BA112" s="73">
        <v>4749</v>
      </c>
      <c r="BB112" s="73">
        <v>2154</v>
      </c>
      <c r="BC112" s="73">
        <v>2049</v>
      </c>
      <c r="BD112" s="71">
        <v>430</v>
      </c>
      <c r="BE112" s="73">
        <v>1123</v>
      </c>
      <c r="BF112" s="73">
        <v>2927</v>
      </c>
      <c r="BG112" s="71">
        <v>715</v>
      </c>
      <c r="BH112" s="73">
        <v>1298</v>
      </c>
      <c r="BI112" s="71">
        <v>295</v>
      </c>
      <c r="BJ112" s="73">
        <v>1523</v>
      </c>
      <c r="BK112" s="73">
        <v>1293</v>
      </c>
      <c r="BL112" s="71">
        <v>991</v>
      </c>
      <c r="BM112" s="73">
        <v>3700</v>
      </c>
      <c r="BN112" s="73">
        <v>1286</v>
      </c>
      <c r="BO112" s="71">
        <v>563</v>
      </c>
      <c r="BP112" s="71">
        <v>309</v>
      </c>
      <c r="BQ112" s="73">
        <v>1941</v>
      </c>
      <c r="BR112" s="73">
        <v>2772</v>
      </c>
      <c r="BS112" s="73">
        <v>1257</v>
      </c>
      <c r="BT112" s="71">
        <v>889</v>
      </c>
      <c r="BU112" s="70"/>
      <c r="BV112" s="70"/>
      <c r="BW112" s="71">
        <v>770</v>
      </c>
      <c r="BX112" s="71">
        <v>351</v>
      </c>
      <c r="BY112" s="70"/>
      <c r="BZ112" s="70"/>
      <c r="CA112" s="70"/>
      <c r="CB112" s="70"/>
      <c r="CC112" s="70"/>
      <c r="CD112" s="70"/>
      <c r="CE112" s="70"/>
      <c r="CF112" s="70"/>
      <c r="CG112" s="70"/>
      <c r="CH112" s="70"/>
      <c r="CI112" s="70"/>
      <c r="CJ112" s="70"/>
      <c r="CK112" s="70"/>
      <c r="CL112" s="70"/>
      <c r="CM112" s="70"/>
      <c r="CN112" s="70"/>
      <c r="CO112" s="70"/>
      <c r="CP112" s="70"/>
      <c r="CQ112" s="70"/>
      <c r="CR112" s="70"/>
      <c r="CS112" s="70"/>
      <c r="CT112" s="70"/>
      <c r="CU112" s="70"/>
      <c r="CV112" s="70"/>
      <c r="CW112" s="70"/>
      <c r="CX112" s="70"/>
      <c r="CY112" s="70"/>
      <c r="CZ112" s="70"/>
      <c r="DA112" s="70"/>
      <c r="DB112" s="70"/>
      <c r="DC112" s="70"/>
      <c r="DD112" s="70"/>
      <c r="DE112" s="70"/>
      <c r="DF112" s="70"/>
      <c r="DG112" s="70"/>
      <c r="DH112" s="70"/>
      <c r="DI112" s="70"/>
      <c r="DJ112" s="70"/>
      <c r="DK112" s="70"/>
      <c r="DL112" s="73">
        <v>4078</v>
      </c>
      <c r="DM112" s="70"/>
      <c r="DN112" s="70"/>
      <c r="DO112" s="70"/>
      <c r="DP112" s="73">
        <v>7621</v>
      </c>
      <c r="DQ112" s="70"/>
      <c r="DR112" s="71">
        <v>377</v>
      </c>
      <c r="DS112" s="70"/>
      <c r="DT112" s="70"/>
      <c r="DU112" s="70"/>
      <c r="DV112" s="70"/>
      <c r="DW112" s="70"/>
      <c r="DX112" s="70"/>
      <c r="DY112" s="70"/>
      <c r="DZ112" s="70"/>
      <c r="EA112" s="70"/>
      <c r="EB112" s="70"/>
      <c r="EC112" s="70"/>
      <c r="ED112" s="70"/>
      <c r="EE112" s="70"/>
      <c r="EF112" s="70"/>
      <c r="EG112" s="70"/>
      <c r="EH112" s="70"/>
      <c r="EI112" s="71">
        <v>382</v>
      </c>
      <c r="EJ112" s="70"/>
      <c r="EK112" s="70"/>
      <c r="EL112" s="70"/>
      <c r="EM112" s="73">
        <v>8171</v>
      </c>
      <c r="EN112" s="70"/>
      <c r="EO112" s="70"/>
      <c r="EP112" s="73">
        <v>13277</v>
      </c>
      <c r="EQ112" s="73">
        <v>15258</v>
      </c>
      <c r="ER112" s="73">
        <v>3507</v>
      </c>
      <c r="ES112" s="78">
        <v>2328</v>
      </c>
      <c r="ET112" s="73">
        <v>1469</v>
      </c>
      <c r="EU112" s="73">
        <v>2040</v>
      </c>
    </row>
    <row r="113" spans="1:151" ht="11.1" customHeight="1" x14ac:dyDescent="0.2">
      <c r="A113" s="69" t="s">
        <v>2614</v>
      </c>
      <c r="B113" s="73">
        <v>1472</v>
      </c>
      <c r="C113" s="70"/>
      <c r="D113" s="70"/>
      <c r="E113" s="70"/>
      <c r="F113" s="70"/>
      <c r="G113" s="73">
        <v>21866</v>
      </c>
      <c r="H113" s="73">
        <v>7250</v>
      </c>
      <c r="I113" s="70"/>
      <c r="J113" s="70"/>
      <c r="K113" s="71">
        <v>711</v>
      </c>
      <c r="L113" s="70"/>
      <c r="M113" s="71">
        <v>427</v>
      </c>
      <c r="N113" s="70"/>
      <c r="O113" s="71">
        <v>22</v>
      </c>
      <c r="P113" s="70"/>
      <c r="Q113" s="70"/>
      <c r="R113" s="70"/>
      <c r="S113" s="70"/>
      <c r="T113" s="73">
        <v>3350</v>
      </c>
      <c r="U113" s="70"/>
      <c r="V113" s="71">
        <v>4</v>
      </c>
      <c r="W113" s="71">
        <v>89</v>
      </c>
      <c r="X113" s="70"/>
      <c r="Y113" s="70"/>
      <c r="Z113" s="70"/>
      <c r="AA113" s="70"/>
      <c r="AB113" s="70"/>
      <c r="AC113" s="70"/>
      <c r="AD113" s="70"/>
      <c r="AE113" s="70"/>
      <c r="AF113" s="73">
        <v>1097</v>
      </c>
      <c r="AG113" s="71">
        <v>23</v>
      </c>
      <c r="AH113" s="70"/>
      <c r="AI113" s="71">
        <v>138</v>
      </c>
      <c r="AJ113" s="71">
        <v>225</v>
      </c>
      <c r="AK113" s="71">
        <v>368</v>
      </c>
      <c r="AL113" s="71">
        <v>8</v>
      </c>
      <c r="AM113" s="70"/>
      <c r="AN113" s="71">
        <v>53</v>
      </c>
      <c r="AO113" s="71">
        <v>83</v>
      </c>
      <c r="AP113" s="71">
        <v>599</v>
      </c>
      <c r="AQ113" s="71">
        <v>232</v>
      </c>
      <c r="AR113" s="73">
        <v>1414</v>
      </c>
      <c r="AS113" s="70"/>
      <c r="AT113" s="71">
        <v>108</v>
      </c>
      <c r="AU113" s="71">
        <v>204</v>
      </c>
      <c r="AV113" s="73">
        <v>1040</v>
      </c>
      <c r="AW113" s="71">
        <v>31</v>
      </c>
      <c r="AX113" s="71">
        <v>163</v>
      </c>
      <c r="AY113" s="70"/>
      <c r="AZ113" s="71">
        <v>427</v>
      </c>
      <c r="BA113" s="73">
        <v>6187</v>
      </c>
      <c r="BB113" s="73">
        <v>1297</v>
      </c>
      <c r="BC113" s="73">
        <v>1127</v>
      </c>
      <c r="BD113" s="70"/>
      <c r="BE113" s="71">
        <v>94</v>
      </c>
      <c r="BF113" s="73">
        <v>1849</v>
      </c>
      <c r="BG113" s="71">
        <v>13</v>
      </c>
      <c r="BH113" s="71">
        <v>554</v>
      </c>
      <c r="BI113" s="73">
        <v>1316</v>
      </c>
      <c r="BJ113" s="71">
        <v>577</v>
      </c>
      <c r="BK113" s="73">
        <v>1109</v>
      </c>
      <c r="BL113" s="70"/>
      <c r="BM113" s="70"/>
      <c r="BN113" s="71">
        <v>191</v>
      </c>
      <c r="BO113" s="70"/>
      <c r="BP113" s="70"/>
      <c r="BQ113" s="70"/>
      <c r="BR113" s="70"/>
      <c r="BS113" s="70"/>
      <c r="BT113" s="70"/>
      <c r="BU113" s="70"/>
      <c r="BV113" s="70"/>
      <c r="BW113" s="70"/>
      <c r="BX113" s="70"/>
      <c r="BY113" s="70"/>
      <c r="BZ113" s="70"/>
      <c r="CA113" s="70"/>
      <c r="CB113" s="70"/>
      <c r="CC113" s="70"/>
      <c r="CD113" s="70"/>
      <c r="CE113" s="70"/>
      <c r="CF113" s="70"/>
      <c r="CG113" s="70"/>
      <c r="CH113" s="70"/>
      <c r="CI113" s="70"/>
      <c r="CJ113" s="70"/>
      <c r="CK113" s="70"/>
      <c r="CL113" s="70"/>
      <c r="CM113" s="70"/>
      <c r="CN113" s="70"/>
      <c r="CO113" s="70"/>
      <c r="CP113" s="70"/>
      <c r="CQ113" s="70"/>
      <c r="CR113" s="70"/>
      <c r="CS113" s="70"/>
      <c r="CT113" s="70"/>
      <c r="CU113" s="70"/>
      <c r="CV113" s="70"/>
      <c r="CW113" s="70"/>
      <c r="CX113" s="70"/>
      <c r="CY113" s="70"/>
      <c r="CZ113" s="70"/>
      <c r="DA113" s="70"/>
      <c r="DB113" s="70"/>
      <c r="DC113" s="70"/>
      <c r="DD113" s="70"/>
      <c r="DE113" s="70"/>
      <c r="DF113" s="70"/>
      <c r="DG113" s="70"/>
      <c r="DH113" s="70"/>
      <c r="DI113" s="70"/>
      <c r="DJ113" s="70"/>
      <c r="DK113" s="70"/>
      <c r="DL113" s="71">
        <v>613</v>
      </c>
      <c r="DM113" s="70"/>
      <c r="DN113" s="70"/>
      <c r="DO113" s="70"/>
      <c r="DP113" s="73">
        <v>1793</v>
      </c>
      <c r="DQ113" s="70"/>
      <c r="DR113" s="70"/>
      <c r="DS113" s="70"/>
      <c r="DT113" s="70"/>
      <c r="DU113" s="70"/>
      <c r="DV113" s="70"/>
      <c r="DW113" s="70"/>
      <c r="DX113" s="70"/>
      <c r="DY113" s="70"/>
      <c r="DZ113" s="70"/>
      <c r="EA113" s="70"/>
      <c r="EB113" s="70"/>
      <c r="EC113" s="70"/>
      <c r="ED113" s="70"/>
      <c r="EE113" s="70"/>
      <c r="EF113" s="70"/>
      <c r="EG113" s="70"/>
      <c r="EH113" s="70"/>
      <c r="EI113" s="70"/>
      <c r="EJ113" s="70"/>
      <c r="EK113" s="70"/>
      <c r="EL113" s="70"/>
      <c r="EM113" s="70"/>
      <c r="EN113" s="70"/>
      <c r="EO113" s="70"/>
      <c r="EP113" s="73">
        <v>3822</v>
      </c>
      <c r="EQ113" s="73">
        <v>10064</v>
      </c>
      <c r="ER113" s="71">
        <v>543</v>
      </c>
      <c r="ES113" s="72">
        <v>290</v>
      </c>
      <c r="ET113" s="73">
        <v>3333</v>
      </c>
      <c r="EU113" s="73">
        <v>2092</v>
      </c>
    </row>
    <row r="114" spans="1:151" ht="11.1" customHeight="1" x14ac:dyDescent="0.2">
      <c r="A114" s="69" t="s">
        <v>2603</v>
      </c>
      <c r="B114" s="71">
        <v>692</v>
      </c>
      <c r="C114" s="70"/>
      <c r="D114" s="70"/>
      <c r="E114" s="70"/>
      <c r="F114" s="70"/>
      <c r="G114" s="70"/>
      <c r="H114" s="70"/>
      <c r="I114" s="70"/>
      <c r="J114" s="71">
        <v>18</v>
      </c>
      <c r="K114" s="70"/>
      <c r="L114" s="70"/>
      <c r="M114" s="70"/>
      <c r="N114" s="73">
        <v>4065</v>
      </c>
      <c r="O114" s="73">
        <v>1145</v>
      </c>
      <c r="P114" s="70"/>
      <c r="Q114" s="70"/>
      <c r="R114" s="73">
        <v>3643</v>
      </c>
      <c r="S114" s="70"/>
      <c r="T114" s="70"/>
      <c r="U114" s="70"/>
      <c r="V114" s="73">
        <v>9915</v>
      </c>
      <c r="W114" s="70"/>
      <c r="X114" s="70"/>
      <c r="Y114" s="71">
        <v>680</v>
      </c>
      <c r="Z114" s="70"/>
      <c r="AA114" s="70"/>
      <c r="AB114" s="70"/>
      <c r="AC114" s="70"/>
      <c r="AD114" s="70"/>
      <c r="AE114" s="73">
        <v>1722</v>
      </c>
      <c r="AF114" s="73">
        <v>1679</v>
      </c>
      <c r="AG114" s="73">
        <v>3705</v>
      </c>
      <c r="AH114" s="70"/>
      <c r="AI114" s="70"/>
      <c r="AJ114" s="71">
        <v>19</v>
      </c>
      <c r="AK114" s="70"/>
      <c r="AL114" s="70"/>
      <c r="AM114" s="70"/>
      <c r="AN114" s="70"/>
      <c r="AO114" s="73">
        <v>2063</v>
      </c>
      <c r="AP114" s="70"/>
      <c r="AQ114" s="70"/>
      <c r="AR114" s="70"/>
      <c r="AS114" s="70"/>
      <c r="AT114" s="70"/>
      <c r="AU114" s="73">
        <v>3309</v>
      </c>
      <c r="AV114" s="70"/>
      <c r="AW114" s="70"/>
      <c r="AX114" s="73">
        <v>4191</v>
      </c>
      <c r="AY114" s="73">
        <v>1180</v>
      </c>
      <c r="AZ114" s="70"/>
      <c r="BA114" s="73">
        <v>3244</v>
      </c>
      <c r="BB114" s="71">
        <v>228</v>
      </c>
      <c r="BC114" s="70"/>
      <c r="BD114" s="70"/>
      <c r="BE114" s="70"/>
      <c r="BF114" s="71">
        <v>466</v>
      </c>
      <c r="BG114" s="70"/>
      <c r="BH114" s="70"/>
      <c r="BI114" s="71">
        <v>129</v>
      </c>
      <c r="BJ114" s="70"/>
      <c r="BK114" s="73">
        <v>1642</v>
      </c>
      <c r="BL114" s="70"/>
      <c r="BM114" s="70"/>
      <c r="BN114" s="73">
        <v>1956</v>
      </c>
      <c r="BO114" s="70"/>
      <c r="BP114" s="70"/>
      <c r="BQ114" s="71">
        <v>202</v>
      </c>
      <c r="BR114" s="73">
        <v>1702</v>
      </c>
      <c r="BS114" s="70"/>
      <c r="BT114" s="70"/>
      <c r="BU114" s="70"/>
      <c r="BV114" s="70"/>
      <c r="BW114" s="70"/>
      <c r="BX114" s="70"/>
      <c r="BY114" s="70"/>
      <c r="BZ114" s="70"/>
      <c r="CA114" s="70"/>
      <c r="CB114" s="70"/>
      <c r="CC114" s="70"/>
      <c r="CD114" s="70"/>
      <c r="CE114" s="70"/>
      <c r="CF114" s="70"/>
      <c r="CG114" s="70"/>
      <c r="CH114" s="70"/>
      <c r="CI114" s="70"/>
      <c r="CJ114" s="70"/>
      <c r="CK114" s="70"/>
      <c r="CL114" s="70"/>
      <c r="CM114" s="70"/>
      <c r="CN114" s="70"/>
      <c r="CO114" s="70"/>
      <c r="CP114" s="70"/>
      <c r="CQ114" s="70"/>
      <c r="CR114" s="70"/>
      <c r="CS114" s="70"/>
      <c r="CT114" s="70"/>
      <c r="CU114" s="70"/>
      <c r="CV114" s="70"/>
      <c r="CW114" s="70"/>
      <c r="CX114" s="70"/>
      <c r="CY114" s="70"/>
      <c r="CZ114" s="70"/>
      <c r="DA114" s="70"/>
      <c r="DB114" s="70"/>
      <c r="DC114" s="70"/>
      <c r="DD114" s="70"/>
      <c r="DE114" s="70"/>
      <c r="DF114" s="70"/>
      <c r="DG114" s="70"/>
      <c r="DH114" s="70"/>
      <c r="DI114" s="70"/>
      <c r="DJ114" s="70"/>
      <c r="DK114" s="70"/>
      <c r="DL114" s="73">
        <v>5638</v>
      </c>
      <c r="DM114" s="70"/>
      <c r="DN114" s="70"/>
      <c r="DO114" s="70"/>
      <c r="DP114" s="73">
        <v>4008</v>
      </c>
      <c r="DQ114" s="70"/>
      <c r="DR114" s="71">
        <v>861</v>
      </c>
      <c r="DS114" s="70"/>
      <c r="DT114" s="70"/>
      <c r="DU114" s="70"/>
      <c r="DV114" s="70"/>
      <c r="DW114" s="70"/>
      <c r="DX114" s="70"/>
      <c r="DY114" s="70"/>
      <c r="DZ114" s="70"/>
      <c r="EA114" s="70"/>
      <c r="EB114" s="70"/>
      <c r="EC114" s="70"/>
      <c r="ED114" s="70"/>
      <c r="EE114" s="70"/>
      <c r="EF114" s="70"/>
      <c r="EG114" s="70"/>
      <c r="EH114" s="70"/>
      <c r="EI114" s="70"/>
      <c r="EJ114" s="70"/>
      <c r="EK114" s="70"/>
      <c r="EL114" s="70"/>
      <c r="EM114" s="70"/>
      <c r="EN114" s="70"/>
      <c r="EO114" s="70"/>
      <c r="EP114" s="70"/>
      <c r="EQ114" s="70"/>
      <c r="ER114" s="70"/>
      <c r="ES114" s="72">
        <v>2995</v>
      </c>
      <c r="ET114" s="71">
        <v>151</v>
      </c>
      <c r="EU114" s="70"/>
    </row>
    <row r="115" spans="1:151" ht="11.1" customHeight="1" x14ac:dyDescent="0.2">
      <c r="A115" s="69" t="s">
        <v>2604</v>
      </c>
      <c r="B115" s="71">
        <v>106</v>
      </c>
      <c r="C115" s="71">
        <v>753</v>
      </c>
      <c r="D115" s="70"/>
      <c r="E115" s="70"/>
      <c r="F115" s="70"/>
      <c r="G115" s="70"/>
      <c r="H115" s="70"/>
      <c r="I115" s="70"/>
      <c r="J115" s="70"/>
      <c r="K115" s="73">
        <v>1822</v>
      </c>
      <c r="L115" s="71">
        <v>8</v>
      </c>
      <c r="M115" s="73">
        <v>1500</v>
      </c>
      <c r="N115" s="70"/>
      <c r="O115" s="71">
        <v>207</v>
      </c>
      <c r="P115" s="71">
        <v>359</v>
      </c>
      <c r="Q115" s="70"/>
      <c r="R115" s="71">
        <v>119</v>
      </c>
      <c r="S115" s="70"/>
      <c r="T115" s="71">
        <v>659</v>
      </c>
      <c r="U115" s="70"/>
      <c r="V115" s="71">
        <v>241</v>
      </c>
      <c r="W115" s="71">
        <v>9</v>
      </c>
      <c r="X115" s="73">
        <v>2132</v>
      </c>
      <c r="Y115" s="71">
        <v>197</v>
      </c>
      <c r="Z115" s="71">
        <v>907</v>
      </c>
      <c r="AA115" s="70"/>
      <c r="AB115" s="70"/>
      <c r="AC115" s="70"/>
      <c r="AD115" s="70"/>
      <c r="AE115" s="71">
        <v>799</v>
      </c>
      <c r="AF115" s="73">
        <v>1521</v>
      </c>
      <c r="AG115" s="70"/>
      <c r="AH115" s="70"/>
      <c r="AI115" s="70"/>
      <c r="AJ115" s="70"/>
      <c r="AK115" s="71">
        <v>95</v>
      </c>
      <c r="AL115" s="70"/>
      <c r="AM115" s="70"/>
      <c r="AN115" s="71">
        <v>249</v>
      </c>
      <c r="AO115" s="71">
        <v>385</v>
      </c>
      <c r="AP115" s="73">
        <v>1038</v>
      </c>
      <c r="AQ115" s="71">
        <v>39</v>
      </c>
      <c r="AR115" s="70"/>
      <c r="AS115" s="70"/>
      <c r="AT115" s="70"/>
      <c r="AU115" s="71">
        <v>855</v>
      </c>
      <c r="AV115" s="70"/>
      <c r="AW115" s="70"/>
      <c r="AX115" s="70"/>
      <c r="AY115" s="70"/>
      <c r="AZ115" s="71">
        <v>356</v>
      </c>
      <c r="BA115" s="73">
        <v>2631</v>
      </c>
      <c r="BB115" s="70"/>
      <c r="BC115" s="70"/>
      <c r="BD115" s="70"/>
      <c r="BE115" s="71">
        <v>836</v>
      </c>
      <c r="BF115" s="73">
        <v>1307</v>
      </c>
      <c r="BG115" s="70"/>
      <c r="BH115" s="71">
        <v>189</v>
      </c>
      <c r="BI115" s="71">
        <v>104</v>
      </c>
      <c r="BJ115" s="71">
        <v>261</v>
      </c>
      <c r="BK115" s="70"/>
      <c r="BL115" s="70"/>
      <c r="BM115" s="70"/>
      <c r="BN115" s="70"/>
      <c r="BO115" s="70"/>
      <c r="BP115" s="70"/>
      <c r="BQ115" s="71">
        <v>171</v>
      </c>
      <c r="BR115" s="73">
        <v>1594</v>
      </c>
      <c r="BS115" s="70"/>
      <c r="BT115" s="70"/>
      <c r="BU115" s="70"/>
      <c r="BV115" s="70"/>
      <c r="BW115" s="70"/>
      <c r="BX115" s="70"/>
      <c r="BY115" s="70"/>
      <c r="BZ115" s="70"/>
      <c r="CA115" s="70"/>
      <c r="CB115" s="70"/>
      <c r="CC115" s="70"/>
      <c r="CD115" s="70"/>
      <c r="CE115" s="70"/>
      <c r="CF115" s="70"/>
      <c r="CG115" s="70"/>
      <c r="CH115" s="70"/>
      <c r="CI115" s="70"/>
      <c r="CJ115" s="70"/>
      <c r="CK115" s="70"/>
      <c r="CL115" s="70"/>
      <c r="CM115" s="70"/>
      <c r="CN115" s="70"/>
      <c r="CO115" s="70"/>
      <c r="CP115" s="70"/>
      <c r="CQ115" s="70"/>
      <c r="CR115" s="70"/>
      <c r="CS115" s="70"/>
      <c r="CT115" s="70"/>
      <c r="CU115" s="70"/>
      <c r="CV115" s="70"/>
      <c r="CW115" s="70"/>
      <c r="CX115" s="70"/>
      <c r="CY115" s="70"/>
      <c r="CZ115" s="70"/>
      <c r="DA115" s="70"/>
      <c r="DB115" s="70"/>
      <c r="DC115" s="70"/>
      <c r="DD115" s="70"/>
      <c r="DE115" s="70"/>
      <c r="DF115" s="70"/>
      <c r="DG115" s="70"/>
      <c r="DH115" s="70"/>
      <c r="DI115" s="70"/>
      <c r="DJ115" s="70"/>
      <c r="DK115" s="70"/>
      <c r="DL115" s="73">
        <v>1345</v>
      </c>
      <c r="DM115" s="70"/>
      <c r="DN115" s="70"/>
      <c r="DO115" s="70"/>
      <c r="DP115" s="73">
        <v>3056</v>
      </c>
      <c r="DQ115" s="70"/>
      <c r="DR115" s="70"/>
      <c r="DS115" s="70"/>
      <c r="DT115" s="70"/>
      <c r="DU115" s="70"/>
      <c r="DV115" s="70"/>
      <c r="DW115" s="70"/>
      <c r="DX115" s="70"/>
      <c r="DY115" s="70"/>
      <c r="DZ115" s="70"/>
      <c r="EA115" s="70"/>
      <c r="EB115" s="70"/>
      <c r="EC115" s="70"/>
      <c r="ED115" s="70"/>
      <c r="EE115" s="70"/>
      <c r="EF115" s="70"/>
      <c r="EG115" s="70"/>
      <c r="EH115" s="70"/>
      <c r="EI115" s="71">
        <v>585</v>
      </c>
      <c r="EJ115" s="70"/>
      <c r="EK115" s="70"/>
      <c r="EL115" s="70"/>
      <c r="EM115" s="73">
        <v>5640</v>
      </c>
      <c r="EN115" s="71">
        <v>34</v>
      </c>
      <c r="EO115" s="70"/>
      <c r="EP115" s="73">
        <v>9132</v>
      </c>
      <c r="EQ115" s="73">
        <v>3831</v>
      </c>
      <c r="ER115" s="70"/>
      <c r="ES115" s="72">
        <v>0</v>
      </c>
      <c r="ET115" s="71">
        <v>508</v>
      </c>
      <c r="EU115" s="71">
        <v>174</v>
      </c>
    </row>
    <row r="116" spans="1:151" ht="11.1" customHeight="1" x14ac:dyDescent="0.2">
      <c r="A116" s="69" t="s">
        <v>2615</v>
      </c>
      <c r="B116" s="71">
        <v>298</v>
      </c>
      <c r="C116" s="73">
        <v>4431</v>
      </c>
      <c r="D116" s="70"/>
      <c r="E116" s="70"/>
      <c r="F116" s="70"/>
      <c r="G116" s="70"/>
      <c r="H116" s="70"/>
      <c r="I116" s="70"/>
      <c r="J116" s="73">
        <v>2185</v>
      </c>
      <c r="K116" s="70"/>
      <c r="L116" s="71">
        <v>555</v>
      </c>
      <c r="M116" s="73">
        <v>2259</v>
      </c>
      <c r="N116" s="70"/>
      <c r="O116" s="73">
        <v>7345</v>
      </c>
      <c r="P116" s="73">
        <v>8357</v>
      </c>
      <c r="Q116" s="70"/>
      <c r="R116" s="73">
        <v>8268</v>
      </c>
      <c r="S116" s="73">
        <v>7638</v>
      </c>
      <c r="T116" s="73">
        <v>10138</v>
      </c>
      <c r="U116" s="70"/>
      <c r="V116" s="71">
        <v>27</v>
      </c>
      <c r="W116" s="73">
        <v>13461</v>
      </c>
      <c r="X116" s="73">
        <v>10057</v>
      </c>
      <c r="Y116" s="70"/>
      <c r="Z116" s="73">
        <v>6051</v>
      </c>
      <c r="AA116" s="70"/>
      <c r="AB116" s="70"/>
      <c r="AC116" s="70"/>
      <c r="AD116" s="70"/>
      <c r="AE116" s="73">
        <v>5501</v>
      </c>
      <c r="AF116" s="73">
        <v>3779</v>
      </c>
      <c r="AG116" s="73">
        <v>10732</v>
      </c>
      <c r="AH116" s="70"/>
      <c r="AI116" s="73">
        <v>1137</v>
      </c>
      <c r="AJ116" s="73">
        <v>2080</v>
      </c>
      <c r="AK116" s="73">
        <v>1078</v>
      </c>
      <c r="AL116" s="73">
        <v>3327</v>
      </c>
      <c r="AM116" s="73">
        <v>2924</v>
      </c>
      <c r="AN116" s="73">
        <v>2915</v>
      </c>
      <c r="AO116" s="73">
        <v>4516</v>
      </c>
      <c r="AP116" s="71">
        <v>626</v>
      </c>
      <c r="AQ116" s="71">
        <v>959</v>
      </c>
      <c r="AR116" s="73">
        <v>4440</v>
      </c>
      <c r="AS116" s="73">
        <v>1750</v>
      </c>
      <c r="AT116" s="71">
        <v>939</v>
      </c>
      <c r="AU116" s="73">
        <v>6593</v>
      </c>
      <c r="AV116" s="73">
        <v>1871</v>
      </c>
      <c r="AW116" s="71">
        <v>485</v>
      </c>
      <c r="AX116" s="73">
        <v>4390</v>
      </c>
      <c r="AY116" s="73">
        <v>5603</v>
      </c>
      <c r="AZ116" s="73">
        <v>3499</v>
      </c>
      <c r="BA116" s="73">
        <v>13745</v>
      </c>
      <c r="BB116" s="73">
        <v>3256</v>
      </c>
      <c r="BC116" s="73">
        <v>2146</v>
      </c>
      <c r="BD116" s="71">
        <v>796</v>
      </c>
      <c r="BE116" s="73">
        <v>1351</v>
      </c>
      <c r="BF116" s="73">
        <v>7819</v>
      </c>
      <c r="BG116" s="71">
        <v>313</v>
      </c>
      <c r="BH116" s="73">
        <v>2683</v>
      </c>
      <c r="BI116" s="73">
        <v>3907</v>
      </c>
      <c r="BJ116" s="73">
        <v>3005</v>
      </c>
      <c r="BK116" s="73">
        <v>1434</v>
      </c>
      <c r="BL116" s="73">
        <v>5590</v>
      </c>
      <c r="BM116" s="73">
        <v>3357</v>
      </c>
      <c r="BN116" s="73">
        <v>4683</v>
      </c>
      <c r="BO116" s="73">
        <v>1882</v>
      </c>
      <c r="BP116" s="71">
        <v>584</v>
      </c>
      <c r="BQ116" s="73">
        <v>1239</v>
      </c>
      <c r="BR116" s="73">
        <v>9516</v>
      </c>
      <c r="BS116" s="73">
        <v>2492</v>
      </c>
      <c r="BT116" s="71">
        <v>806</v>
      </c>
      <c r="BU116" s="70"/>
      <c r="BV116" s="70"/>
      <c r="BW116" s="71">
        <v>257</v>
      </c>
      <c r="BX116" s="71">
        <v>117</v>
      </c>
      <c r="BY116" s="70"/>
      <c r="BZ116" s="70"/>
      <c r="CA116" s="70"/>
      <c r="CB116" s="70"/>
      <c r="CC116" s="70"/>
      <c r="CD116" s="70"/>
      <c r="CE116" s="70"/>
      <c r="CF116" s="70"/>
      <c r="CG116" s="70"/>
      <c r="CH116" s="70"/>
      <c r="CI116" s="71">
        <v>602</v>
      </c>
      <c r="CJ116" s="70"/>
      <c r="CK116" s="70"/>
      <c r="CL116" s="70"/>
      <c r="CM116" s="70"/>
      <c r="CN116" s="70"/>
      <c r="CO116" s="70"/>
      <c r="CP116" s="70"/>
      <c r="CQ116" s="70"/>
      <c r="CR116" s="70"/>
      <c r="CS116" s="70"/>
      <c r="CT116" s="70"/>
      <c r="CU116" s="70"/>
      <c r="CV116" s="70"/>
      <c r="CW116" s="70"/>
      <c r="CX116" s="70"/>
      <c r="CY116" s="70"/>
      <c r="CZ116" s="70"/>
      <c r="DA116" s="70"/>
      <c r="DB116" s="70"/>
      <c r="DC116" s="70"/>
      <c r="DD116" s="70"/>
      <c r="DE116" s="70"/>
      <c r="DF116" s="70"/>
      <c r="DG116" s="70"/>
      <c r="DH116" s="70"/>
      <c r="DI116" s="70"/>
      <c r="DJ116" s="70"/>
      <c r="DK116" s="71">
        <v>112</v>
      </c>
      <c r="DL116" s="73">
        <v>13063</v>
      </c>
      <c r="DM116" s="70"/>
      <c r="DN116" s="70"/>
      <c r="DO116" s="70"/>
      <c r="DP116" s="73">
        <v>22903</v>
      </c>
      <c r="DQ116" s="70"/>
      <c r="DR116" s="71">
        <v>597</v>
      </c>
      <c r="DS116" s="71">
        <v>42</v>
      </c>
      <c r="DT116" s="70"/>
      <c r="DU116" s="70"/>
      <c r="DV116" s="70"/>
      <c r="DW116" s="70"/>
      <c r="DX116" s="70"/>
      <c r="DY116" s="71">
        <v>51</v>
      </c>
      <c r="DZ116" s="70"/>
      <c r="EA116" s="70"/>
      <c r="EB116" s="70"/>
      <c r="EC116" s="70"/>
      <c r="ED116" s="70"/>
      <c r="EE116" s="70"/>
      <c r="EF116" s="70"/>
      <c r="EG116" s="70"/>
      <c r="EH116" s="70"/>
      <c r="EI116" s="71">
        <v>22</v>
      </c>
      <c r="EJ116" s="70"/>
      <c r="EK116" s="70"/>
      <c r="EL116" s="70"/>
      <c r="EM116" s="73">
        <v>5082</v>
      </c>
      <c r="EN116" s="71">
        <v>79</v>
      </c>
      <c r="EO116" s="70"/>
      <c r="EP116" s="73">
        <v>1563</v>
      </c>
      <c r="EQ116" s="70"/>
      <c r="ER116" s="73">
        <v>6718</v>
      </c>
      <c r="ES116" s="72">
        <v>7551</v>
      </c>
      <c r="ET116" s="73">
        <v>7871</v>
      </c>
      <c r="EU116" s="73">
        <v>9938</v>
      </c>
    </row>
    <row r="117" spans="1:151" ht="21.95" customHeight="1" x14ac:dyDescent="0.2">
      <c r="A117" s="69" t="s">
        <v>2616</v>
      </c>
      <c r="B117" s="71">
        <v>117</v>
      </c>
      <c r="C117" s="71">
        <v>265</v>
      </c>
      <c r="D117" s="70"/>
      <c r="E117" s="70"/>
      <c r="F117" s="70"/>
      <c r="G117" s="70"/>
      <c r="H117" s="70"/>
      <c r="I117" s="70"/>
      <c r="J117" s="71">
        <v>70</v>
      </c>
      <c r="K117" s="73">
        <v>1845</v>
      </c>
      <c r="L117" s="70"/>
      <c r="M117" s="73">
        <v>2222</v>
      </c>
      <c r="N117" s="70"/>
      <c r="O117" s="71">
        <v>886</v>
      </c>
      <c r="P117" s="73">
        <v>3196</v>
      </c>
      <c r="Q117" s="70"/>
      <c r="R117" s="73">
        <v>9986</v>
      </c>
      <c r="S117" s="70"/>
      <c r="T117" s="73">
        <v>2470</v>
      </c>
      <c r="U117" s="70"/>
      <c r="V117" s="71">
        <v>580</v>
      </c>
      <c r="W117" s="71">
        <v>15</v>
      </c>
      <c r="X117" s="73">
        <v>9550</v>
      </c>
      <c r="Y117" s="73">
        <v>3478</v>
      </c>
      <c r="Z117" s="73">
        <v>2811</v>
      </c>
      <c r="AA117" s="70"/>
      <c r="AB117" s="70"/>
      <c r="AC117" s="73">
        <v>1017</v>
      </c>
      <c r="AD117" s="70"/>
      <c r="AE117" s="73">
        <v>1092</v>
      </c>
      <c r="AF117" s="73">
        <v>2056</v>
      </c>
      <c r="AG117" s="73">
        <v>1281</v>
      </c>
      <c r="AH117" s="70"/>
      <c r="AI117" s="71">
        <v>449</v>
      </c>
      <c r="AJ117" s="71">
        <v>924</v>
      </c>
      <c r="AK117" s="71">
        <v>220</v>
      </c>
      <c r="AL117" s="71">
        <v>651</v>
      </c>
      <c r="AM117" s="73">
        <v>1374</v>
      </c>
      <c r="AN117" s="73">
        <v>1386</v>
      </c>
      <c r="AO117" s="73">
        <v>1847</v>
      </c>
      <c r="AP117" s="70"/>
      <c r="AQ117" s="71">
        <v>4</v>
      </c>
      <c r="AR117" s="70"/>
      <c r="AS117" s="71">
        <v>565</v>
      </c>
      <c r="AT117" s="70"/>
      <c r="AU117" s="71">
        <v>50</v>
      </c>
      <c r="AV117" s="71">
        <v>988</v>
      </c>
      <c r="AW117" s="70"/>
      <c r="AX117" s="73">
        <v>4561</v>
      </c>
      <c r="AY117" s="73">
        <v>1216</v>
      </c>
      <c r="AZ117" s="71">
        <v>918</v>
      </c>
      <c r="BA117" s="71">
        <v>998</v>
      </c>
      <c r="BB117" s="73">
        <v>1213</v>
      </c>
      <c r="BC117" s="73">
        <v>1205</v>
      </c>
      <c r="BD117" s="71">
        <v>285</v>
      </c>
      <c r="BE117" s="71">
        <v>562</v>
      </c>
      <c r="BF117" s="71">
        <v>434</v>
      </c>
      <c r="BG117" s="70"/>
      <c r="BH117" s="70"/>
      <c r="BI117" s="71">
        <v>268</v>
      </c>
      <c r="BJ117" s="71">
        <v>329</v>
      </c>
      <c r="BK117" s="73">
        <v>2088</v>
      </c>
      <c r="BL117" s="71">
        <v>321</v>
      </c>
      <c r="BM117" s="71">
        <v>329</v>
      </c>
      <c r="BN117" s="71">
        <v>415</v>
      </c>
      <c r="BO117" s="71">
        <v>197</v>
      </c>
      <c r="BP117" s="73">
        <v>1226</v>
      </c>
      <c r="BQ117" s="73">
        <v>1707</v>
      </c>
      <c r="BR117" s="73">
        <v>1218</v>
      </c>
      <c r="BS117" s="71">
        <v>640</v>
      </c>
      <c r="BT117" s="71">
        <v>222</v>
      </c>
      <c r="BU117" s="70"/>
      <c r="BV117" s="70"/>
      <c r="BW117" s="71">
        <v>856</v>
      </c>
      <c r="BX117" s="71">
        <v>234</v>
      </c>
      <c r="BY117" s="70"/>
      <c r="BZ117" s="70"/>
      <c r="CA117" s="70"/>
      <c r="CB117" s="70"/>
      <c r="CC117" s="70"/>
      <c r="CD117" s="70"/>
      <c r="CE117" s="70"/>
      <c r="CF117" s="70"/>
      <c r="CG117" s="70"/>
      <c r="CH117" s="70"/>
      <c r="CI117" s="70"/>
      <c r="CJ117" s="70"/>
      <c r="CK117" s="70"/>
      <c r="CL117" s="70"/>
      <c r="CM117" s="70"/>
      <c r="CN117" s="70"/>
      <c r="CO117" s="70"/>
      <c r="CP117" s="70"/>
      <c r="CQ117" s="70"/>
      <c r="CR117" s="70"/>
      <c r="CS117" s="70"/>
      <c r="CT117" s="70"/>
      <c r="CU117" s="70"/>
      <c r="CV117" s="70"/>
      <c r="CW117" s="70"/>
      <c r="CX117" s="70"/>
      <c r="CY117" s="70"/>
      <c r="CZ117" s="70"/>
      <c r="DA117" s="70"/>
      <c r="DB117" s="70"/>
      <c r="DC117" s="70"/>
      <c r="DD117" s="70"/>
      <c r="DE117" s="70"/>
      <c r="DF117" s="70"/>
      <c r="DG117" s="70"/>
      <c r="DH117" s="70"/>
      <c r="DI117" s="70"/>
      <c r="DJ117" s="70"/>
      <c r="DK117" s="70"/>
      <c r="DL117" s="73">
        <v>4419</v>
      </c>
      <c r="DM117" s="70"/>
      <c r="DN117" s="70"/>
      <c r="DO117" s="70"/>
      <c r="DP117" s="73">
        <v>6742</v>
      </c>
      <c r="DQ117" s="70"/>
      <c r="DR117" s="73">
        <v>1434</v>
      </c>
      <c r="DS117" s="70"/>
      <c r="DT117" s="70"/>
      <c r="DU117" s="70"/>
      <c r="DV117" s="70"/>
      <c r="DW117" s="70"/>
      <c r="DX117" s="70"/>
      <c r="DY117" s="70"/>
      <c r="DZ117" s="70"/>
      <c r="EA117" s="70"/>
      <c r="EB117" s="70"/>
      <c r="EC117" s="70"/>
      <c r="ED117" s="70"/>
      <c r="EE117" s="70"/>
      <c r="EF117" s="70"/>
      <c r="EG117" s="70"/>
      <c r="EH117" s="70"/>
      <c r="EI117" s="71">
        <v>163</v>
      </c>
      <c r="EJ117" s="70"/>
      <c r="EK117" s="70"/>
      <c r="EL117" s="70"/>
      <c r="EM117" s="73">
        <v>4763</v>
      </c>
      <c r="EN117" s="70"/>
      <c r="EO117" s="70"/>
      <c r="EP117" s="73">
        <v>9083</v>
      </c>
      <c r="EQ117" s="73">
        <v>9771</v>
      </c>
      <c r="ER117" s="73">
        <v>2075</v>
      </c>
      <c r="ES117" s="72">
        <v>773</v>
      </c>
      <c r="ET117" s="73">
        <v>1186</v>
      </c>
      <c r="EU117" s="73">
        <v>1116</v>
      </c>
    </row>
    <row r="118" spans="1:151" ht="11.1" customHeight="1" x14ac:dyDescent="0.2">
      <c r="A118" s="69" t="s">
        <v>2607</v>
      </c>
      <c r="B118" s="73">
        <v>3582</v>
      </c>
      <c r="C118" s="71">
        <v>4</v>
      </c>
      <c r="D118" s="70"/>
      <c r="E118" s="70"/>
      <c r="F118" s="70"/>
      <c r="G118" s="70"/>
      <c r="H118" s="70"/>
      <c r="I118" s="70"/>
      <c r="J118" s="70"/>
      <c r="K118" s="71">
        <v>883</v>
      </c>
      <c r="L118" s="70"/>
      <c r="M118" s="73">
        <v>1367</v>
      </c>
      <c r="N118" s="70"/>
      <c r="O118" s="71">
        <v>649</v>
      </c>
      <c r="P118" s="73">
        <v>1082</v>
      </c>
      <c r="Q118" s="70"/>
      <c r="R118" s="73">
        <v>3312</v>
      </c>
      <c r="S118" s="70"/>
      <c r="T118" s="73">
        <v>1319</v>
      </c>
      <c r="U118" s="70"/>
      <c r="V118" s="71">
        <v>687</v>
      </c>
      <c r="W118" s="71">
        <v>956</v>
      </c>
      <c r="X118" s="73">
        <v>18689</v>
      </c>
      <c r="Y118" s="71">
        <v>840</v>
      </c>
      <c r="Z118" s="73">
        <v>2306</v>
      </c>
      <c r="AA118" s="70"/>
      <c r="AB118" s="70"/>
      <c r="AC118" s="71">
        <v>594</v>
      </c>
      <c r="AD118" s="70"/>
      <c r="AE118" s="73">
        <v>2695</v>
      </c>
      <c r="AF118" s="73">
        <v>2433</v>
      </c>
      <c r="AG118" s="71">
        <v>652</v>
      </c>
      <c r="AH118" s="70"/>
      <c r="AI118" s="71">
        <v>779</v>
      </c>
      <c r="AJ118" s="71">
        <v>437</v>
      </c>
      <c r="AK118" s="71">
        <v>361</v>
      </c>
      <c r="AL118" s="70"/>
      <c r="AM118" s="71">
        <v>34</v>
      </c>
      <c r="AN118" s="73">
        <v>1878</v>
      </c>
      <c r="AO118" s="73">
        <v>1380</v>
      </c>
      <c r="AP118" s="71">
        <v>888</v>
      </c>
      <c r="AQ118" s="71">
        <v>69</v>
      </c>
      <c r="AR118" s="71">
        <v>75</v>
      </c>
      <c r="AS118" s="70"/>
      <c r="AT118" s="71">
        <v>775</v>
      </c>
      <c r="AU118" s="73">
        <v>3935</v>
      </c>
      <c r="AV118" s="73">
        <v>1100</v>
      </c>
      <c r="AW118" s="71">
        <v>196</v>
      </c>
      <c r="AX118" s="73">
        <v>1321</v>
      </c>
      <c r="AY118" s="73">
        <v>1069</v>
      </c>
      <c r="AZ118" s="73">
        <v>4353</v>
      </c>
      <c r="BA118" s="73">
        <v>1210</v>
      </c>
      <c r="BB118" s="71">
        <v>584</v>
      </c>
      <c r="BC118" s="71">
        <v>573</v>
      </c>
      <c r="BD118" s="71">
        <v>184</v>
      </c>
      <c r="BE118" s="73">
        <v>2650</v>
      </c>
      <c r="BF118" s="73">
        <v>1792</v>
      </c>
      <c r="BG118" s="71">
        <v>471</v>
      </c>
      <c r="BH118" s="71">
        <v>804</v>
      </c>
      <c r="BI118" s="71">
        <v>441</v>
      </c>
      <c r="BJ118" s="71">
        <v>749</v>
      </c>
      <c r="BK118" s="71">
        <v>392</v>
      </c>
      <c r="BL118" s="71">
        <v>483</v>
      </c>
      <c r="BM118" s="71">
        <v>694</v>
      </c>
      <c r="BN118" s="73">
        <v>1111</v>
      </c>
      <c r="BO118" s="71">
        <v>234</v>
      </c>
      <c r="BP118" s="71">
        <v>175</v>
      </c>
      <c r="BQ118" s="71">
        <v>392</v>
      </c>
      <c r="BR118" s="71">
        <v>501</v>
      </c>
      <c r="BS118" s="71">
        <v>72</v>
      </c>
      <c r="BT118" s="71">
        <v>202</v>
      </c>
      <c r="BU118" s="70"/>
      <c r="BV118" s="70"/>
      <c r="BW118" s="71">
        <v>86</v>
      </c>
      <c r="BX118" s="70"/>
      <c r="BY118" s="70"/>
      <c r="BZ118" s="70"/>
      <c r="CA118" s="70"/>
      <c r="CB118" s="70"/>
      <c r="CC118" s="70"/>
      <c r="CD118" s="70"/>
      <c r="CE118" s="70"/>
      <c r="CF118" s="70"/>
      <c r="CG118" s="70"/>
      <c r="CH118" s="70"/>
      <c r="CI118" s="70"/>
      <c r="CJ118" s="70"/>
      <c r="CK118" s="70"/>
      <c r="CL118" s="70"/>
      <c r="CM118" s="70"/>
      <c r="CN118" s="70"/>
      <c r="CO118" s="70"/>
      <c r="CP118" s="70"/>
      <c r="CQ118" s="70"/>
      <c r="CR118" s="70"/>
      <c r="CS118" s="70"/>
      <c r="CT118" s="70"/>
      <c r="CU118" s="70"/>
      <c r="CV118" s="70"/>
      <c r="CW118" s="70"/>
      <c r="CX118" s="70"/>
      <c r="CY118" s="70"/>
      <c r="CZ118" s="70"/>
      <c r="DA118" s="70"/>
      <c r="DB118" s="70"/>
      <c r="DC118" s="70"/>
      <c r="DD118" s="70"/>
      <c r="DE118" s="70"/>
      <c r="DF118" s="70"/>
      <c r="DG118" s="70"/>
      <c r="DH118" s="70"/>
      <c r="DI118" s="70"/>
      <c r="DJ118" s="70"/>
      <c r="DK118" s="70"/>
      <c r="DL118" s="73">
        <v>8164</v>
      </c>
      <c r="DM118" s="70"/>
      <c r="DN118" s="70"/>
      <c r="DO118" s="70"/>
      <c r="DP118" s="73">
        <v>6824</v>
      </c>
      <c r="DQ118" s="70"/>
      <c r="DR118" s="71">
        <v>281</v>
      </c>
      <c r="DS118" s="70"/>
      <c r="DT118" s="70"/>
      <c r="DU118" s="70"/>
      <c r="DV118" s="70"/>
      <c r="DW118" s="70"/>
      <c r="DX118" s="70"/>
      <c r="DY118" s="70"/>
      <c r="DZ118" s="70"/>
      <c r="EA118" s="70"/>
      <c r="EB118" s="70"/>
      <c r="EC118" s="70"/>
      <c r="ED118" s="70"/>
      <c r="EE118" s="70"/>
      <c r="EF118" s="70"/>
      <c r="EG118" s="70"/>
      <c r="EH118" s="70"/>
      <c r="EI118" s="71">
        <v>435</v>
      </c>
      <c r="EJ118" s="70"/>
      <c r="EK118" s="70"/>
      <c r="EL118" s="70"/>
      <c r="EM118" s="73">
        <v>3029</v>
      </c>
      <c r="EN118" s="70"/>
      <c r="EO118" s="70"/>
      <c r="EP118" s="73">
        <v>5261</v>
      </c>
      <c r="EQ118" s="73">
        <v>5194</v>
      </c>
      <c r="ER118" s="73">
        <v>2865</v>
      </c>
      <c r="ES118" s="72">
        <v>1696</v>
      </c>
      <c r="ET118" s="73">
        <v>2165</v>
      </c>
      <c r="EU118" s="73">
        <v>3330</v>
      </c>
    </row>
    <row r="119" spans="1:151" ht="11.1" customHeight="1" x14ac:dyDescent="0.2">
      <c r="A119" s="69" t="s">
        <v>2608</v>
      </c>
      <c r="B119" s="71">
        <v>7</v>
      </c>
      <c r="C119" s="71">
        <v>1</v>
      </c>
      <c r="D119" s="70"/>
      <c r="E119" s="70"/>
      <c r="F119" s="70"/>
      <c r="G119" s="71">
        <v>8</v>
      </c>
      <c r="H119" s="70"/>
      <c r="I119" s="71">
        <v>15041</v>
      </c>
      <c r="J119" s="71">
        <v>141</v>
      </c>
      <c r="K119" s="71">
        <v>7</v>
      </c>
      <c r="L119" s="70"/>
      <c r="M119" s="73">
        <v>1282</v>
      </c>
      <c r="N119" s="70"/>
      <c r="O119" s="71">
        <v>971</v>
      </c>
      <c r="P119" s="71">
        <v>844</v>
      </c>
      <c r="Q119" s="70"/>
      <c r="R119" s="73">
        <v>3962</v>
      </c>
      <c r="S119" s="70"/>
      <c r="T119" s="73">
        <v>1198</v>
      </c>
      <c r="U119" s="70"/>
      <c r="V119" s="71">
        <v>13</v>
      </c>
      <c r="W119" s="71">
        <v>15</v>
      </c>
      <c r="X119" s="71">
        <v>106</v>
      </c>
      <c r="Y119" s="70"/>
      <c r="Z119" s="70"/>
      <c r="AA119" s="70"/>
      <c r="AB119" s="70"/>
      <c r="AC119" s="70"/>
      <c r="AD119" s="70"/>
      <c r="AE119" s="70"/>
      <c r="AF119" s="70"/>
      <c r="AG119" s="70"/>
      <c r="AH119" s="70"/>
      <c r="AI119" s="70"/>
      <c r="AJ119" s="73">
        <v>1156</v>
      </c>
      <c r="AK119" s="71">
        <v>352</v>
      </c>
      <c r="AL119" s="70"/>
      <c r="AM119" s="73">
        <v>1072</v>
      </c>
      <c r="AN119" s="71">
        <v>332</v>
      </c>
      <c r="AO119" s="73">
        <v>2036</v>
      </c>
      <c r="AP119" s="70"/>
      <c r="AQ119" s="71">
        <v>77</v>
      </c>
      <c r="AR119" s="71">
        <v>854</v>
      </c>
      <c r="AS119" s="71">
        <v>262</v>
      </c>
      <c r="AT119" s="71">
        <v>378</v>
      </c>
      <c r="AU119" s="73">
        <v>2770</v>
      </c>
      <c r="AV119" s="73">
        <v>1819</v>
      </c>
      <c r="AW119" s="70"/>
      <c r="AX119" s="71">
        <v>121</v>
      </c>
      <c r="AY119" s="73">
        <v>1167</v>
      </c>
      <c r="AZ119" s="71">
        <v>704</v>
      </c>
      <c r="BA119" s="73">
        <v>2207</v>
      </c>
      <c r="BB119" s="71">
        <v>751</v>
      </c>
      <c r="BC119" s="73">
        <v>1043</v>
      </c>
      <c r="BD119" s="70"/>
      <c r="BE119" s="71">
        <v>961</v>
      </c>
      <c r="BF119" s="73">
        <v>3820</v>
      </c>
      <c r="BG119" s="71">
        <v>85</v>
      </c>
      <c r="BH119" s="70"/>
      <c r="BI119" s="71">
        <v>861</v>
      </c>
      <c r="BJ119" s="73">
        <v>1099</v>
      </c>
      <c r="BK119" s="73">
        <v>1603</v>
      </c>
      <c r="BL119" s="71">
        <v>641</v>
      </c>
      <c r="BM119" s="73">
        <v>2116</v>
      </c>
      <c r="BN119" s="73">
        <v>1951</v>
      </c>
      <c r="BO119" s="71">
        <v>309</v>
      </c>
      <c r="BP119" s="71">
        <v>984</v>
      </c>
      <c r="BQ119" s="71">
        <v>158</v>
      </c>
      <c r="BR119" s="71">
        <v>176</v>
      </c>
      <c r="BS119" s="70"/>
      <c r="BT119" s="71">
        <v>83</v>
      </c>
      <c r="BU119" s="70"/>
      <c r="BV119" s="71">
        <v>109</v>
      </c>
      <c r="BW119" s="71">
        <v>342</v>
      </c>
      <c r="BX119" s="70"/>
      <c r="BY119" s="70"/>
      <c r="BZ119" s="70"/>
      <c r="CA119" s="70"/>
      <c r="CB119" s="70"/>
      <c r="CC119" s="70"/>
      <c r="CD119" s="70"/>
      <c r="CE119" s="70"/>
      <c r="CF119" s="70"/>
      <c r="CG119" s="70"/>
      <c r="CH119" s="70"/>
      <c r="CI119" s="70"/>
      <c r="CJ119" s="70"/>
      <c r="CK119" s="70"/>
      <c r="CL119" s="70"/>
      <c r="CM119" s="70"/>
      <c r="CN119" s="70"/>
      <c r="CO119" s="70"/>
      <c r="CP119" s="70"/>
      <c r="CQ119" s="70"/>
      <c r="CR119" s="70"/>
      <c r="CS119" s="70"/>
      <c r="CT119" s="70"/>
      <c r="CU119" s="70"/>
      <c r="CV119" s="70"/>
      <c r="CW119" s="70"/>
      <c r="CX119" s="70"/>
      <c r="CY119" s="70"/>
      <c r="CZ119" s="70"/>
      <c r="DA119" s="70"/>
      <c r="DB119" s="70"/>
      <c r="DC119" s="70"/>
      <c r="DD119" s="70"/>
      <c r="DE119" s="70"/>
      <c r="DF119" s="70"/>
      <c r="DG119" s="70"/>
      <c r="DH119" s="70"/>
      <c r="DI119" s="70"/>
      <c r="DJ119" s="70"/>
      <c r="DK119" s="70"/>
      <c r="DL119" s="70"/>
      <c r="DM119" s="70"/>
      <c r="DN119" s="70"/>
      <c r="DO119" s="70"/>
      <c r="DP119" s="71">
        <v>128</v>
      </c>
      <c r="DQ119" s="70"/>
      <c r="DR119" s="71">
        <v>2</v>
      </c>
      <c r="DS119" s="70"/>
      <c r="DT119" s="70"/>
      <c r="DU119" s="70"/>
      <c r="DV119" s="70"/>
      <c r="DW119" s="70"/>
      <c r="DX119" s="70"/>
      <c r="DY119" s="70"/>
      <c r="DZ119" s="70"/>
      <c r="EA119" s="70"/>
      <c r="EB119" s="70"/>
      <c r="EC119" s="70"/>
      <c r="ED119" s="70"/>
      <c r="EE119" s="70"/>
      <c r="EF119" s="70"/>
      <c r="EG119" s="70"/>
      <c r="EH119" s="70"/>
      <c r="EI119" s="71">
        <v>66</v>
      </c>
      <c r="EJ119" s="70"/>
      <c r="EK119" s="70"/>
      <c r="EL119" s="70"/>
      <c r="EM119" s="73">
        <v>1355</v>
      </c>
      <c r="EN119" s="70"/>
      <c r="EO119" s="70"/>
      <c r="EP119" s="73">
        <v>2457</v>
      </c>
      <c r="EQ119" s="73">
        <v>5292</v>
      </c>
      <c r="ER119" s="70"/>
      <c r="ES119" s="72">
        <v>3176</v>
      </c>
      <c r="ET119" s="73">
        <v>2712</v>
      </c>
      <c r="EU119" s="73">
        <v>3696</v>
      </c>
    </row>
    <row r="120" spans="1:151" ht="11.1" customHeight="1" x14ac:dyDescent="0.2">
      <c r="A120" s="69" t="s">
        <v>2609</v>
      </c>
      <c r="B120" s="70"/>
      <c r="C120" s="71">
        <v>380</v>
      </c>
      <c r="D120" s="70"/>
      <c r="E120" s="73">
        <v>8179</v>
      </c>
      <c r="F120" s="70"/>
      <c r="G120" s="70"/>
      <c r="H120" s="70"/>
      <c r="I120" s="70"/>
      <c r="J120" s="73">
        <v>1980</v>
      </c>
      <c r="K120" s="73">
        <v>2801</v>
      </c>
      <c r="L120" s="70"/>
      <c r="M120" s="73">
        <v>1109</v>
      </c>
      <c r="N120" s="70"/>
      <c r="O120" s="73">
        <v>9308</v>
      </c>
      <c r="P120" s="73">
        <v>5367</v>
      </c>
      <c r="Q120" s="70"/>
      <c r="R120" s="73">
        <v>7082</v>
      </c>
      <c r="S120" s="70"/>
      <c r="T120" s="70"/>
      <c r="U120" s="70"/>
      <c r="V120" s="71">
        <v>641</v>
      </c>
      <c r="W120" s="73">
        <v>8585</v>
      </c>
      <c r="X120" s="73">
        <v>5802</v>
      </c>
      <c r="Y120" s="70"/>
      <c r="Z120" s="73">
        <v>11953</v>
      </c>
      <c r="AA120" s="73">
        <v>47161</v>
      </c>
      <c r="AB120" s="70"/>
      <c r="AC120" s="70"/>
      <c r="AD120" s="73">
        <v>33224</v>
      </c>
      <c r="AE120" s="73">
        <v>9829</v>
      </c>
      <c r="AF120" s="71">
        <v>279</v>
      </c>
      <c r="AG120" s="73">
        <v>2987</v>
      </c>
      <c r="AH120" s="73">
        <v>21839</v>
      </c>
      <c r="AI120" s="73">
        <v>2951</v>
      </c>
      <c r="AJ120" s="73">
        <v>6952</v>
      </c>
      <c r="AK120" s="73">
        <v>2597</v>
      </c>
      <c r="AL120" s="73">
        <v>4936</v>
      </c>
      <c r="AM120" s="73">
        <v>6212</v>
      </c>
      <c r="AN120" s="73">
        <v>5349</v>
      </c>
      <c r="AO120" s="73">
        <v>16971</v>
      </c>
      <c r="AP120" s="73">
        <v>4994</v>
      </c>
      <c r="AQ120" s="73">
        <v>1769</v>
      </c>
      <c r="AR120" s="73">
        <v>8615</v>
      </c>
      <c r="AS120" s="73">
        <v>6008</v>
      </c>
      <c r="AT120" s="73">
        <v>2262</v>
      </c>
      <c r="AU120" s="73">
        <v>14686</v>
      </c>
      <c r="AV120" s="73">
        <v>6003</v>
      </c>
      <c r="AW120" s="73">
        <v>1234</v>
      </c>
      <c r="AX120" s="73">
        <v>10331</v>
      </c>
      <c r="AY120" s="73">
        <v>10158</v>
      </c>
      <c r="AZ120" s="73">
        <v>7135</v>
      </c>
      <c r="BA120" s="73">
        <v>23200</v>
      </c>
      <c r="BB120" s="73">
        <v>9300</v>
      </c>
      <c r="BC120" s="73">
        <v>8426</v>
      </c>
      <c r="BD120" s="73">
        <v>1318</v>
      </c>
      <c r="BE120" s="73">
        <v>7977</v>
      </c>
      <c r="BF120" s="73">
        <v>14081</v>
      </c>
      <c r="BG120" s="73">
        <v>1314</v>
      </c>
      <c r="BH120" s="73">
        <v>4474</v>
      </c>
      <c r="BI120" s="73">
        <v>5840</v>
      </c>
      <c r="BJ120" s="73">
        <v>5602</v>
      </c>
      <c r="BK120" s="73">
        <v>8576</v>
      </c>
      <c r="BL120" s="73">
        <v>9688</v>
      </c>
      <c r="BM120" s="73">
        <v>6674</v>
      </c>
      <c r="BN120" s="73">
        <v>5966</v>
      </c>
      <c r="BO120" s="73">
        <v>3303</v>
      </c>
      <c r="BP120" s="73">
        <v>2943</v>
      </c>
      <c r="BQ120" s="73">
        <v>3961</v>
      </c>
      <c r="BR120" s="73">
        <v>9704</v>
      </c>
      <c r="BS120" s="73">
        <v>2613</v>
      </c>
      <c r="BT120" s="73">
        <v>1580</v>
      </c>
      <c r="BU120" s="70"/>
      <c r="BV120" s="70"/>
      <c r="BW120" s="73">
        <v>1462</v>
      </c>
      <c r="BX120" s="71">
        <v>33</v>
      </c>
      <c r="BY120" s="70"/>
      <c r="BZ120" s="73">
        <v>3240</v>
      </c>
      <c r="CA120" s="71">
        <v>265</v>
      </c>
      <c r="CB120" s="70"/>
      <c r="CC120" s="73">
        <v>4133</v>
      </c>
      <c r="CD120" s="70"/>
      <c r="CE120" s="70"/>
      <c r="CF120" s="70"/>
      <c r="CG120" s="70"/>
      <c r="CH120" s="73">
        <v>1328</v>
      </c>
      <c r="CI120" s="70"/>
      <c r="CJ120" s="71">
        <v>976</v>
      </c>
      <c r="CK120" s="71">
        <v>999</v>
      </c>
      <c r="CL120" s="70"/>
      <c r="CM120" s="71">
        <v>482</v>
      </c>
      <c r="CN120" s="73">
        <v>2320</v>
      </c>
      <c r="CO120" s="73">
        <v>1096</v>
      </c>
      <c r="CP120" s="71">
        <v>923</v>
      </c>
      <c r="CQ120" s="71">
        <v>867</v>
      </c>
      <c r="CR120" s="70"/>
      <c r="CS120" s="73">
        <v>3442</v>
      </c>
      <c r="CT120" s="73">
        <v>2011</v>
      </c>
      <c r="CU120" s="71">
        <v>336</v>
      </c>
      <c r="CV120" s="70"/>
      <c r="CW120" s="73">
        <v>2831</v>
      </c>
      <c r="CX120" s="71">
        <v>686</v>
      </c>
      <c r="CY120" s="73">
        <v>1436</v>
      </c>
      <c r="CZ120" s="70"/>
      <c r="DA120" s="73">
        <v>2542</v>
      </c>
      <c r="DB120" s="71">
        <v>338</v>
      </c>
      <c r="DC120" s="71">
        <v>382</v>
      </c>
      <c r="DD120" s="71">
        <v>318</v>
      </c>
      <c r="DE120" s="73">
        <v>2190</v>
      </c>
      <c r="DF120" s="71">
        <v>832</v>
      </c>
      <c r="DG120" s="70"/>
      <c r="DH120" s="73">
        <v>1447</v>
      </c>
      <c r="DI120" s="70"/>
      <c r="DJ120" s="70"/>
      <c r="DK120" s="70"/>
      <c r="DL120" s="73">
        <v>2078</v>
      </c>
      <c r="DM120" s="70"/>
      <c r="DN120" s="71">
        <v>809</v>
      </c>
      <c r="DO120" s="70"/>
      <c r="DP120" s="73">
        <v>40876</v>
      </c>
      <c r="DQ120" s="73">
        <v>22273</v>
      </c>
      <c r="DR120" s="70"/>
      <c r="DS120" s="70"/>
      <c r="DT120" s="71">
        <v>767</v>
      </c>
      <c r="DU120" s="70"/>
      <c r="DV120" s="71">
        <v>121</v>
      </c>
      <c r="DW120" s="70"/>
      <c r="DX120" s="70"/>
      <c r="DY120" s="71">
        <v>311</v>
      </c>
      <c r="DZ120" s="71">
        <v>572</v>
      </c>
      <c r="EA120" s="70"/>
      <c r="EB120" s="70"/>
      <c r="EC120" s="70"/>
      <c r="ED120" s="71">
        <v>258</v>
      </c>
      <c r="EE120" s="70"/>
      <c r="EF120" s="70"/>
      <c r="EG120" s="70"/>
      <c r="EH120" s="70"/>
      <c r="EI120" s="70"/>
      <c r="EJ120" s="70"/>
      <c r="EK120" s="70"/>
      <c r="EL120" s="70"/>
      <c r="EM120" s="73">
        <v>1139</v>
      </c>
      <c r="EN120" s="70"/>
      <c r="EO120" s="73">
        <v>134799</v>
      </c>
      <c r="EP120" s="70"/>
      <c r="EQ120" s="70"/>
      <c r="ER120" s="73">
        <v>11005</v>
      </c>
      <c r="ES120" s="78">
        <v>7305</v>
      </c>
      <c r="ET120" s="73">
        <v>16874</v>
      </c>
      <c r="EU120" s="73">
        <v>15728</v>
      </c>
    </row>
    <row r="121" spans="1:151" ht="11.1" customHeight="1" x14ac:dyDescent="0.2">
      <c r="A121" s="69" t="s">
        <v>2610</v>
      </c>
      <c r="B121" s="70"/>
      <c r="C121" s="70"/>
      <c r="D121" s="70"/>
      <c r="E121" s="70"/>
      <c r="F121" s="70"/>
      <c r="G121" s="70"/>
      <c r="H121" s="70"/>
      <c r="I121" s="70"/>
      <c r="J121" s="70"/>
      <c r="K121" s="71">
        <v>367</v>
      </c>
      <c r="L121" s="70"/>
      <c r="M121" s="70"/>
      <c r="N121" s="70"/>
      <c r="O121" s="70"/>
      <c r="P121" s="71">
        <v>301</v>
      </c>
      <c r="Q121" s="70"/>
      <c r="R121" s="70"/>
      <c r="S121" s="70"/>
      <c r="T121" s="70"/>
      <c r="U121" s="70"/>
      <c r="V121" s="70"/>
      <c r="W121" s="70"/>
      <c r="X121" s="71">
        <v>89</v>
      </c>
      <c r="Y121" s="70"/>
      <c r="Z121" s="71">
        <v>923</v>
      </c>
      <c r="AA121" s="70"/>
      <c r="AB121" s="70"/>
      <c r="AC121" s="70"/>
      <c r="AD121" s="70"/>
      <c r="AE121" s="71">
        <v>812</v>
      </c>
      <c r="AF121" s="70"/>
      <c r="AG121" s="73">
        <v>5473</v>
      </c>
      <c r="AH121" s="70"/>
      <c r="AI121" s="73">
        <v>2624</v>
      </c>
      <c r="AJ121" s="73">
        <v>2915</v>
      </c>
      <c r="AK121" s="73">
        <v>1915</v>
      </c>
      <c r="AL121" s="73">
        <v>2932</v>
      </c>
      <c r="AM121" s="73">
        <v>5638</v>
      </c>
      <c r="AN121" s="73">
        <v>3901</v>
      </c>
      <c r="AO121" s="73">
        <v>2702</v>
      </c>
      <c r="AP121" s="73">
        <v>2470</v>
      </c>
      <c r="AQ121" s="73">
        <v>1003</v>
      </c>
      <c r="AR121" s="73">
        <v>2077</v>
      </c>
      <c r="AS121" s="73">
        <v>2278</v>
      </c>
      <c r="AT121" s="73">
        <v>4476</v>
      </c>
      <c r="AU121" s="73">
        <v>5549</v>
      </c>
      <c r="AV121" s="73">
        <v>3108</v>
      </c>
      <c r="AW121" s="73">
        <v>2279</v>
      </c>
      <c r="AX121" s="73">
        <v>3899</v>
      </c>
      <c r="AY121" s="73">
        <v>5201</v>
      </c>
      <c r="AZ121" s="73">
        <v>3491</v>
      </c>
      <c r="BA121" s="73">
        <v>12584</v>
      </c>
      <c r="BB121" s="73">
        <v>4486</v>
      </c>
      <c r="BC121" s="73">
        <v>4566</v>
      </c>
      <c r="BD121" s="73">
        <v>3749</v>
      </c>
      <c r="BE121" s="73">
        <v>2745</v>
      </c>
      <c r="BF121" s="73">
        <v>7218</v>
      </c>
      <c r="BG121" s="71">
        <v>805</v>
      </c>
      <c r="BH121" s="73">
        <v>3389</v>
      </c>
      <c r="BI121" s="73">
        <v>9093</v>
      </c>
      <c r="BJ121" s="73">
        <v>4476</v>
      </c>
      <c r="BK121" s="73">
        <v>6456</v>
      </c>
      <c r="BL121" s="73">
        <v>3440</v>
      </c>
      <c r="BM121" s="73">
        <v>3345</v>
      </c>
      <c r="BN121" s="73">
        <v>3868</v>
      </c>
      <c r="BO121" s="71">
        <v>756</v>
      </c>
      <c r="BP121" s="70"/>
      <c r="BQ121" s="70"/>
      <c r="BR121" s="70"/>
      <c r="BS121" s="70"/>
      <c r="BT121" s="70"/>
      <c r="BU121" s="70"/>
      <c r="BV121" s="70"/>
      <c r="BW121" s="70"/>
      <c r="BX121" s="70"/>
      <c r="BY121" s="70"/>
      <c r="BZ121" s="70"/>
      <c r="CA121" s="70"/>
      <c r="CB121" s="70"/>
      <c r="CC121" s="70"/>
      <c r="CD121" s="70"/>
      <c r="CE121" s="70"/>
      <c r="CF121" s="70"/>
      <c r="CG121" s="70"/>
      <c r="CH121" s="70"/>
      <c r="CI121" s="70"/>
      <c r="CJ121" s="70"/>
      <c r="CK121" s="70"/>
      <c r="CL121" s="70"/>
      <c r="CM121" s="70"/>
      <c r="CN121" s="70"/>
      <c r="CO121" s="70"/>
      <c r="CP121" s="70"/>
      <c r="CQ121" s="70"/>
      <c r="CR121" s="70"/>
      <c r="CS121" s="70"/>
      <c r="CT121" s="70"/>
      <c r="CU121" s="70"/>
      <c r="CV121" s="70"/>
      <c r="CW121" s="70"/>
      <c r="CX121" s="70"/>
      <c r="CY121" s="70"/>
      <c r="CZ121" s="70"/>
      <c r="DA121" s="70"/>
      <c r="DB121" s="70"/>
      <c r="DC121" s="70"/>
      <c r="DD121" s="70"/>
      <c r="DE121" s="70"/>
      <c r="DF121" s="70"/>
      <c r="DG121" s="70"/>
      <c r="DH121" s="70"/>
      <c r="DI121" s="70"/>
      <c r="DJ121" s="70"/>
      <c r="DK121" s="70"/>
      <c r="DL121" s="73">
        <v>2276</v>
      </c>
      <c r="DM121" s="70"/>
      <c r="DN121" s="70"/>
      <c r="DO121" s="70"/>
      <c r="DP121" s="73">
        <v>9202</v>
      </c>
      <c r="DQ121" s="70"/>
      <c r="DR121" s="70"/>
      <c r="DS121" s="70"/>
      <c r="DT121" s="70"/>
      <c r="DU121" s="70"/>
      <c r="DV121" s="70"/>
      <c r="DW121" s="70"/>
      <c r="DX121" s="70"/>
      <c r="DY121" s="70"/>
      <c r="DZ121" s="70"/>
      <c r="EA121" s="70"/>
      <c r="EB121" s="70"/>
      <c r="EC121" s="70"/>
      <c r="ED121" s="70"/>
      <c r="EE121" s="70"/>
      <c r="EF121" s="70"/>
      <c r="EG121" s="70"/>
      <c r="EH121" s="70"/>
      <c r="EI121" s="70"/>
      <c r="EJ121" s="70"/>
      <c r="EK121" s="70"/>
      <c r="EL121" s="70"/>
      <c r="EM121" s="70"/>
      <c r="EN121" s="70"/>
      <c r="EO121" s="70"/>
      <c r="EP121" s="70"/>
      <c r="EQ121" s="70"/>
      <c r="ER121" s="70"/>
      <c r="ES121" s="72">
        <v>1709</v>
      </c>
      <c r="ET121" s="70"/>
      <c r="EU121" s="70"/>
    </row>
    <row r="122" spans="1:151" ht="11.1" customHeight="1" x14ac:dyDescent="0.2">
      <c r="A122" s="69" t="s">
        <v>2617</v>
      </c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1">
        <v>437</v>
      </c>
      <c r="V122" s="70"/>
      <c r="W122" s="70"/>
      <c r="X122" s="70"/>
      <c r="Y122" s="70"/>
      <c r="Z122" s="70"/>
      <c r="AA122" s="70"/>
      <c r="AB122" s="73">
        <v>1460</v>
      </c>
      <c r="AC122" s="70"/>
      <c r="AD122" s="70"/>
      <c r="AE122" s="70"/>
      <c r="AF122" s="70"/>
      <c r="AG122" s="70"/>
      <c r="AH122" s="70"/>
      <c r="AI122" s="70"/>
      <c r="AJ122" s="70"/>
      <c r="AK122" s="70"/>
      <c r="AL122" s="70"/>
      <c r="AM122" s="70"/>
      <c r="AN122" s="70"/>
      <c r="AO122" s="70"/>
      <c r="AP122" s="70"/>
      <c r="AQ122" s="70"/>
      <c r="AR122" s="70"/>
      <c r="AS122" s="70"/>
      <c r="AT122" s="70"/>
      <c r="AU122" s="70"/>
      <c r="AV122" s="70"/>
      <c r="AW122" s="70"/>
      <c r="AX122" s="70"/>
      <c r="AY122" s="70"/>
      <c r="AZ122" s="70"/>
      <c r="BA122" s="70"/>
      <c r="BB122" s="70"/>
      <c r="BC122" s="70"/>
      <c r="BD122" s="70"/>
      <c r="BE122" s="70"/>
      <c r="BF122" s="70"/>
      <c r="BG122" s="70"/>
      <c r="BH122" s="70"/>
      <c r="BI122" s="70"/>
      <c r="BJ122" s="70"/>
      <c r="BK122" s="70"/>
      <c r="BL122" s="70"/>
      <c r="BM122" s="70"/>
      <c r="BN122" s="70"/>
      <c r="BO122" s="70"/>
      <c r="BP122" s="70"/>
      <c r="BQ122" s="70"/>
      <c r="BR122" s="70"/>
      <c r="BS122" s="70"/>
      <c r="BT122" s="70"/>
      <c r="BU122" s="70"/>
      <c r="BV122" s="70"/>
      <c r="BW122" s="70"/>
      <c r="BX122" s="70"/>
      <c r="BY122" s="70"/>
      <c r="BZ122" s="70"/>
      <c r="CA122" s="70"/>
      <c r="CB122" s="70"/>
      <c r="CC122" s="70"/>
      <c r="CD122" s="70"/>
      <c r="CE122" s="70"/>
      <c r="CF122" s="70"/>
      <c r="CG122" s="70"/>
      <c r="CH122" s="70"/>
      <c r="CI122" s="70"/>
      <c r="CJ122" s="70"/>
      <c r="CK122" s="70"/>
      <c r="CL122" s="70"/>
      <c r="CM122" s="70"/>
      <c r="CN122" s="70"/>
      <c r="CO122" s="70"/>
      <c r="CP122" s="70"/>
      <c r="CQ122" s="70"/>
      <c r="CR122" s="70"/>
      <c r="CS122" s="70"/>
      <c r="CT122" s="70"/>
      <c r="CU122" s="70"/>
      <c r="CV122" s="70"/>
      <c r="CW122" s="70"/>
      <c r="CX122" s="70"/>
      <c r="CY122" s="70"/>
      <c r="CZ122" s="70"/>
      <c r="DA122" s="70"/>
      <c r="DB122" s="70"/>
      <c r="DC122" s="70"/>
      <c r="DD122" s="70"/>
      <c r="DE122" s="70"/>
      <c r="DF122" s="70"/>
      <c r="DG122" s="70"/>
      <c r="DH122" s="70"/>
      <c r="DI122" s="70"/>
      <c r="DJ122" s="70"/>
      <c r="DK122" s="70"/>
      <c r="DL122" s="70"/>
      <c r="DM122" s="70"/>
      <c r="DN122" s="70"/>
      <c r="DO122" s="70"/>
      <c r="DP122" s="70"/>
      <c r="DQ122" s="70"/>
      <c r="DR122" s="70"/>
      <c r="DS122" s="70"/>
      <c r="DT122" s="70"/>
      <c r="DU122" s="70"/>
      <c r="DV122" s="70"/>
      <c r="DW122" s="70"/>
      <c r="DX122" s="70"/>
      <c r="DY122" s="70"/>
      <c r="DZ122" s="70"/>
      <c r="EA122" s="70"/>
      <c r="EB122" s="70"/>
      <c r="EC122" s="70"/>
      <c r="ED122" s="70"/>
      <c r="EE122" s="70"/>
      <c r="EF122" s="70"/>
      <c r="EG122" s="70"/>
      <c r="EH122" s="70"/>
      <c r="EI122" s="70"/>
      <c r="EJ122" s="70"/>
      <c r="EK122" s="70"/>
      <c r="EL122" s="73">
        <v>1733</v>
      </c>
      <c r="EM122" s="70"/>
      <c r="EN122" s="70"/>
      <c r="EO122" s="70"/>
      <c r="EP122" s="70"/>
      <c r="EQ122" s="70"/>
      <c r="ER122" s="70"/>
      <c r="ES122" s="72"/>
      <c r="ET122" s="70"/>
      <c r="EU122" s="70"/>
    </row>
    <row r="123" spans="1:151" ht="11.1" customHeight="1" x14ac:dyDescent="0.2">
      <c r="A123" s="69"/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  <c r="AH123" s="70"/>
      <c r="AI123" s="70"/>
      <c r="AJ123" s="70"/>
      <c r="AK123" s="70"/>
      <c r="AL123" s="70"/>
      <c r="AM123" s="70"/>
      <c r="AN123" s="70"/>
      <c r="AO123" s="70"/>
      <c r="AP123" s="70"/>
      <c r="AQ123" s="70"/>
      <c r="AR123" s="70"/>
      <c r="AS123" s="70"/>
      <c r="AT123" s="70"/>
      <c r="AU123" s="70"/>
      <c r="AV123" s="70"/>
      <c r="AW123" s="70"/>
      <c r="AX123" s="70"/>
      <c r="AY123" s="70"/>
      <c r="AZ123" s="70"/>
      <c r="BA123" s="70"/>
      <c r="BB123" s="70"/>
      <c r="BC123" s="70"/>
      <c r="BD123" s="70"/>
      <c r="BE123" s="70"/>
      <c r="BF123" s="70"/>
      <c r="BG123" s="70"/>
      <c r="BH123" s="70"/>
      <c r="BI123" s="70"/>
      <c r="BJ123" s="70"/>
      <c r="BK123" s="70"/>
      <c r="BL123" s="70"/>
      <c r="BM123" s="70"/>
      <c r="BN123" s="70"/>
      <c r="BO123" s="70"/>
      <c r="BP123" s="70"/>
      <c r="BQ123" s="70"/>
      <c r="BR123" s="70"/>
      <c r="BS123" s="70"/>
      <c r="BT123" s="70"/>
      <c r="BU123" s="70"/>
      <c r="BV123" s="70"/>
      <c r="BW123" s="70"/>
      <c r="BX123" s="70"/>
      <c r="BY123" s="70"/>
      <c r="BZ123" s="70"/>
      <c r="CA123" s="70"/>
      <c r="CB123" s="70"/>
      <c r="CC123" s="70"/>
      <c r="CD123" s="70"/>
      <c r="CE123" s="70"/>
      <c r="CF123" s="70"/>
      <c r="CG123" s="70"/>
      <c r="CH123" s="70"/>
      <c r="CI123" s="70"/>
      <c r="CJ123" s="70"/>
      <c r="CK123" s="70"/>
      <c r="CL123" s="70"/>
      <c r="CM123" s="70"/>
      <c r="CN123" s="70"/>
      <c r="CO123" s="70"/>
      <c r="CP123" s="70"/>
      <c r="CQ123" s="70"/>
      <c r="CR123" s="70"/>
      <c r="CS123" s="70"/>
      <c r="CT123" s="70"/>
      <c r="CU123" s="70"/>
      <c r="CV123" s="70"/>
      <c r="CW123" s="70"/>
      <c r="CX123" s="70"/>
      <c r="CY123" s="70"/>
      <c r="CZ123" s="70"/>
      <c r="DA123" s="70"/>
      <c r="DB123" s="70"/>
      <c r="DC123" s="70"/>
      <c r="DD123" s="70"/>
      <c r="DE123" s="70"/>
      <c r="DF123" s="70"/>
      <c r="DG123" s="70"/>
      <c r="DH123" s="70"/>
      <c r="DI123" s="70"/>
      <c r="DJ123" s="70"/>
      <c r="DK123" s="70"/>
      <c r="DL123" s="70"/>
      <c r="DM123" s="70"/>
      <c r="DN123" s="70"/>
      <c r="DO123" s="70"/>
      <c r="DP123" s="70"/>
      <c r="DQ123" s="70"/>
      <c r="DR123" s="70"/>
      <c r="DS123" s="70"/>
      <c r="DT123" s="70"/>
      <c r="DU123" s="70"/>
      <c r="DV123" s="70"/>
      <c r="DW123" s="70"/>
      <c r="DX123" s="70"/>
      <c r="DY123" s="70"/>
      <c r="DZ123" s="70"/>
      <c r="EA123" s="70"/>
      <c r="EB123" s="70"/>
      <c r="EC123" s="70"/>
      <c r="ED123" s="70"/>
      <c r="EE123" s="70"/>
      <c r="EF123" s="70"/>
      <c r="EG123" s="70"/>
      <c r="EH123" s="70"/>
      <c r="EI123" s="70"/>
      <c r="EJ123" s="70"/>
      <c r="EK123" s="70"/>
      <c r="EL123" s="70"/>
      <c r="EM123" s="70"/>
      <c r="EN123" s="70"/>
      <c r="EO123" s="70"/>
      <c r="EP123" s="70"/>
      <c r="EQ123" s="70"/>
      <c r="ER123" s="70"/>
      <c r="ES123" s="72"/>
      <c r="ET123" s="70"/>
      <c r="EU123" s="70"/>
    </row>
    <row r="124" spans="1:151" s="68" customFormat="1" ht="11.1" customHeight="1" x14ac:dyDescent="0.2">
      <c r="A124" s="65" t="s">
        <v>2618</v>
      </c>
      <c r="B124" s="79">
        <v>869</v>
      </c>
      <c r="C124" s="79">
        <v>67</v>
      </c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66"/>
      <c r="Y124" s="66"/>
      <c r="Z124" s="66"/>
      <c r="AA124" s="66"/>
      <c r="AB124" s="66"/>
      <c r="AC124" s="66"/>
      <c r="AD124" s="66"/>
      <c r="AE124" s="75">
        <v>7729</v>
      </c>
      <c r="AF124" s="75">
        <v>8305</v>
      </c>
      <c r="AG124" s="75">
        <v>10633</v>
      </c>
      <c r="AH124" s="66"/>
      <c r="AI124" s="75">
        <v>2662</v>
      </c>
      <c r="AJ124" s="75">
        <v>5787</v>
      </c>
      <c r="AK124" s="75">
        <v>1542</v>
      </c>
      <c r="AL124" s="79">
        <v>664</v>
      </c>
      <c r="AM124" s="75">
        <v>5532</v>
      </c>
      <c r="AN124" s="75">
        <v>1064</v>
      </c>
      <c r="AO124" s="75">
        <v>12871</v>
      </c>
      <c r="AP124" s="75">
        <v>3817</v>
      </c>
      <c r="AQ124" s="75">
        <v>1298</v>
      </c>
      <c r="AR124" s="75">
        <v>1755</v>
      </c>
      <c r="AS124" s="75">
        <v>4370</v>
      </c>
      <c r="AT124" s="75">
        <v>1748</v>
      </c>
      <c r="AU124" s="66"/>
      <c r="AV124" s="75">
        <v>4628</v>
      </c>
      <c r="AW124" s="75">
        <v>1062</v>
      </c>
      <c r="AX124" s="75">
        <v>7983</v>
      </c>
      <c r="AY124" s="75">
        <v>1921</v>
      </c>
      <c r="AZ124" s="75">
        <v>1359</v>
      </c>
      <c r="BA124" s="79">
        <v>911</v>
      </c>
      <c r="BB124" s="75">
        <v>6462</v>
      </c>
      <c r="BC124" s="75">
        <v>1152</v>
      </c>
      <c r="BD124" s="75">
        <v>1280</v>
      </c>
      <c r="BE124" s="75">
        <v>1723</v>
      </c>
      <c r="BF124" s="75">
        <v>1854</v>
      </c>
      <c r="BG124" s="75">
        <v>1026</v>
      </c>
      <c r="BH124" s="75">
        <v>3609</v>
      </c>
      <c r="BI124" s="75">
        <v>2234</v>
      </c>
      <c r="BJ124" s="75">
        <v>3974</v>
      </c>
      <c r="BK124" s="75">
        <v>6407</v>
      </c>
      <c r="BL124" s="75">
        <v>7528</v>
      </c>
      <c r="BM124" s="75">
        <v>1320</v>
      </c>
      <c r="BN124" s="75">
        <v>1264</v>
      </c>
      <c r="BO124" s="75">
        <v>2414</v>
      </c>
      <c r="BP124" s="66"/>
      <c r="BQ124" s="66"/>
      <c r="BR124" s="66"/>
      <c r="BS124" s="66"/>
      <c r="BT124" s="66"/>
      <c r="BU124" s="66"/>
      <c r="BV124" s="66"/>
      <c r="BW124" s="66"/>
      <c r="BX124" s="66"/>
      <c r="BY124" s="66"/>
      <c r="BZ124" s="66"/>
      <c r="CA124" s="66"/>
      <c r="CB124" s="66"/>
      <c r="CC124" s="66"/>
      <c r="CD124" s="75">
        <v>269671</v>
      </c>
      <c r="CE124" s="75">
        <v>65996</v>
      </c>
      <c r="CF124" s="75">
        <v>11032</v>
      </c>
      <c r="CG124" s="66"/>
      <c r="CH124" s="66"/>
      <c r="CI124" s="66"/>
      <c r="CJ124" s="66"/>
      <c r="CK124" s="66"/>
      <c r="CL124" s="66"/>
      <c r="CM124" s="66"/>
      <c r="CN124" s="66"/>
      <c r="CO124" s="66"/>
      <c r="CP124" s="66"/>
      <c r="CQ124" s="66"/>
      <c r="CR124" s="66"/>
      <c r="CS124" s="66"/>
      <c r="CT124" s="66"/>
      <c r="CU124" s="66"/>
      <c r="CV124" s="66"/>
      <c r="CW124" s="66"/>
      <c r="CX124" s="66"/>
      <c r="CY124" s="66"/>
      <c r="CZ124" s="66"/>
      <c r="DA124" s="66"/>
      <c r="DB124" s="66"/>
      <c r="DC124" s="66"/>
      <c r="DD124" s="66"/>
      <c r="DE124" s="66"/>
      <c r="DF124" s="66"/>
      <c r="DG124" s="66"/>
      <c r="DH124" s="66"/>
      <c r="DI124" s="66"/>
      <c r="DJ124" s="66"/>
      <c r="DK124" s="66"/>
      <c r="DL124" s="75">
        <v>26803</v>
      </c>
      <c r="DM124" s="66"/>
      <c r="DN124" s="66"/>
      <c r="DO124" s="66"/>
      <c r="DP124" s="75">
        <v>33429</v>
      </c>
      <c r="DQ124" s="66"/>
      <c r="DR124" s="66"/>
      <c r="DS124" s="66"/>
      <c r="DT124" s="66"/>
      <c r="DU124" s="66"/>
      <c r="DV124" s="66"/>
      <c r="DW124" s="66"/>
      <c r="DX124" s="66"/>
      <c r="DY124" s="66"/>
      <c r="DZ124" s="66"/>
      <c r="EA124" s="66"/>
      <c r="EB124" s="66"/>
      <c r="EC124" s="66"/>
      <c r="ED124" s="66"/>
      <c r="EE124" s="66"/>
      <c r="EF124" s="66"/>
      <c r="EG124" s="66"/>
      <c r="EH124" s="66"/>
      <c r="EI124" s="66"/>
      <c r="EJ124" s="66"/>
      <c r="EK124" s="66"/>
      <c r="EL124" s="66"/>
      <c r="EM124" s="79">
        <v>153</v>
      </c>
      <c r="EN124" s="66"/>
      <c r="EO124" s="66"/>
      <c r="EP124" s="66"/>
      <c r="EQ124" s="66"/>
      <c r="ER124" s="75">
        <v>10073</v>
      </c>
      <c r="ES124" s="77">
        <v>9465</v>
      </c>
      <c r="ET124" s="66"/>
      <c r="EU124" s="75">
        <v>11505</v>
      </c>
    </row>
    <row r="125" spans="1:151" ht="11.1" customHeight="1" x14ac:dyDescent="0.2">
      <c r="A125" s="69"/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  <c r="AD125" s="70"/>
      <c r="AE125" s="70"/>
      <c r="AF125" s="70"/>
      <c r="AG125" s="70"/>
      <c r="AH125" s="70"/>
      <c r="AI125" s="70"/>
      <c r="AJ125" s="70"/>
      <c r="AK125" s="70"/>
      <c r="AL125" s="70"/>
      <c r="AM125" s="70"/>
      <c r="AN125" s="70"/>
      <c r="AO125" s="70"/>
      <c r="AP125" s="70"/>
      <c r="AQ125" s="70"/>
      <c r="AR125" s="70"/>
      <c r="AS125" s="70"/>
      <c r="AT125" s="70"/>
      <c r="AU125" s="70"/>
      <c r="AV125" s="70"/>
      <c r="AW125" s="70"/>
      <c r="AX125" s="70"/>
      <c r="AY125" s="70"/>
      <c r="AZ125" s="70"/>
      <c r="BA125" s="70"/>
      <c r="BB125" s="70"/>
      <c r="BC125" s="70"/>
      <c r="BD125" s="70"/>
      <c r="BE125" s="70"/>
      <c r="BF125" s="70"/>
      <c r="BG125" s="70"/>
      <c r="BH125" s="70"/>
      <c r="BI125" s="70"/>
      <c r="BJ125" s="70"/>
      <c r="BK125" s="70"/>
      <c r="BL125" s="70"/>
      <c r="BM125" s="70"/>
      <c r="BN125" s="70"/>
      <c r="BO125" s="70"/>
      <c r="BP125" s="70"/>
      <c r="BQ125" s="70"/>
      <c r="BR125" s="70"/>
      <c r="BS125" s="70"/>
      <c r="BT125" s="70"/>
      <c r="BU125" s="70"/>
      <c r="BV125" s="70"/>
      <c r="BW125" s="70"/>
      <c r="BX125" s="70"/>
      <c r="BY125" s="70"/>
      <c r="BZ125" s="70"/>
      <c r="CA125" s="70"/>
      <c r="CB125" s="70"/>
      <c r="CC125" s="70"/>
      <c r="CD125" s="70"/>
      <c r="CE125" s="70"/>
      <c r="CF125" s="70"/>
      <c r="CG125" s="70"/>
      <c r="CH125" s="70"/>
      <c r="CI125" s="70"/>
      <c r="CJ125" s="70"/>
      <c r="CK125" s="70"/>
      <c r="CL125" s="70"/>
      <c r="CM125" s="70"/>
      <c r="CN125" s="70"/>
      <c r="CO125" s="70"/>
      <c r="CP125" s="70"/>
      <c r="CQ125" s="70"/>
      <c r="CR125" s="70"/>
      <c r="CS125" s="70"/>
      <c r="CT125" s="70"/>
      <c r="CU125" s="70"/>
      <c r="CV125" s="70"/>
      <c r="CW125" s="70"/>
      <c r="CX125" s="70"/>
      <c r="CY125" s="70"/>
      <c r="CZ125" s="70"/>
      <c r="DA125" s="70"/>
      <c r="DB125" s="70"/>
      <c r="DC125" s="70"/>
      <c r="DD125" s="70"/>
      <c r="DE125" s="70"/>
      <c r="DF125" s="70"/>
      <c r="DG125" s="70"/>
      <c r="DH125" s="70"/>
      <c r="DI125" s="70"/>
      <c r="DJ125" s="70"/>
      <c r="DK125" s="70"/>
      <c r="DL125" s="70"/>
      <c r="DM125" s="70"/>
      <c r="DN125" s="70"/>
      <c r="DO125" s="70"/>
      <c r="DP125" s="70"/>
      <c r="DQ125" s="70"/>
      <c r="DR125" s="70"/>
      <c r="DS125" s="70"/>
      <c r="DT125" s="70"/>
      <c r="DU125" s="70"/>
      <c r="DV125" s="70"/>
      <c r="DW125" s="70"/>
      <c r="DX125" s="70"/>
      <c r="DY125" s="70"/>
      <c r="DZ125" s="70"/>
      <c r="EA125" s="70"/>
      <c r="EB125" s="70"/>
      <c r="EC125" s="70"/>
      <c r="ED125" s="70"/>
      <c r="EE125" s="70"/>
      <c r="EF125" s="70"/>
      <c r="EG125" s="70"/>
      <c r="EH125" s="70"/>
      <c r="EI125" s="70"/>
      <c r="EJ125" s="70"/>
      <c r="EK125" s="70"/>
      <c r="EL125" s="70"/>
      <c r="EM125" s="70"/>
      <c r="EN125" s="70"/>
      <c r="EO125" s="70"/>
      <c r="EP125" s="70"/>
      <c r="EQ125" s="70"/>
      <c r="ER125" s="70"/>
      <c r="ES125" s="72"/>
      <c r="ET125" s="70"/>
      <c r="EU125" s="70"/>
    </row>
  </sheetData>
  <mergeCells count="8">
    <mergeCell ref="C2:AG2"/>
    <mergeCell ref="AR2:BV2"/>
    <mergeCell ref="CK2:DO2"/>
    <mergeCell ref="EB2:EQ2"/>
    <mergeCell ref="EQ1:EU1"/>
    <mergeCell ref="DR1:DV1"/>
    <mergeCell ref="CF1:CJ1"/>
    <mergeCell ref="AM1:AQ1"/>
  </mergeCells>
  <pageMargins left="0.70866141732283472" right="0.70866141732283472" top="0.74803149606299213" bottom="0.74803149606299213" header="0.31496062992125984" footer="0.31496062992125984"/>
  <pageSetup paperSize="8" scale="42" fitToWidth="6" orientation="landscape" r:id="rId1"/>
  <colBreaks count="1" manualBreakCount="1">
    <brk id="12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view="pageBreakPreview" zoomScale="160" zoomScaleNormal="100" zoomScaleSheetLayoutView="160" workbookViewId="0">
      <selection activeCell="H34" sqref="H34"/>
    </sheetView>
  </sheetViews>
  <sheetFormatPr defaultRowHeight="12" x14ac:dyDescent="0.2"/>
  <cols>
    <col min="1" max="1" width="8.83203125" customWidth="1"/>
    <col min="2" max="2" width="29.5" customWidth="1"/>
    <col min="3" max="3" width="28.5" customWidth="1"/>
    <col min="4" max="4" width="19.5" customWidth="1"/>
    <col min="5" max="5" width="21.6640625" customWidth="1"/>
    <col min="6" max="6" width="0.1640625" customWidth="1"/>
    <col min="7" max="255" width="10.6640625" customWidth="1"/>
    <col min="256" max="256" width="7.6640625" customWidth="1"/>
    <col min="257" max="257" width="8.83203125" customWidth="1"/>
    <col min="258" max="258" width="29.5" customWidth="1"/>
    <col min="259" max="259" width="28.5" customWidth="1"/>
    <col min="260" max="260" width="19.5" customWidth="1"/>
    <col min="261" max="261" width="21.6640625" customWidth="1"/>
    <col min="262" max="262" width="0.1640625" customWidth="1"/>
    <col min="263" max="511" width="10.6640625" customWidth="1"/>
    <col min="512" max="512" width="7.6640625" customWidth="1"/>
    <col min="513" max="513" width="8.83203125" customWidth="1"/>
    <col min="514" max="514" width="29.5" customWidth="1"/>
    <col min="515" max="515" width="28.5" customWidth="1"/>
    <col min="516" max="516" width="19.5" customWidth="1"/>
    <col min="517" max="517" width="21.6640625" customWidth="1"/>
    <col min="518" max="518" width="0.1640625" customWidth="1"/>
    <col min="519" max="767" width="10.6640625" customWidth="1"/>
    <col min="768" max="768" width="7.6640625" customWidth="1"/>
    <col min="769" max="769" width="8.83203125" customWidth="1"/>
    <col min="770" max="770" width="29.5" customWidth="1"/>
    <col min="771" max="771" width="28.5" customWidth="1"/>
    <col min="772" max="772" width="19.5" customWidth="1"/>
    <col min="773" max="773" width="21.6640625" customWidth="1"/>
    <col min="774" max="774" width="0.1640625" customWidth="1"/>
    <col min="775" max="1023" width="10.6640625" customWidth="1"/>
    <col min="1024" max="1024" width="7.6640625" customWidth="1"/>
    <col min="1025" max="1025" width="8.83203125" customWidth="1"/>
    <col min="1026" max="1026" width="29.5" customWidth="1"/>
    <col min="1027" max="1027" width="28.5" customWidth="1"/>
    <col min="1028" max="1028" width="19.5" customWidth="1"/>
    <col min="1029" max="1029" width="21.6640625" customWidth="1"/>
    <col min="1030" max="1030" width="0.1640625" customWidth="1"/>
    <col min="1031" max="1279" width="10.6640625" customWidth="1"/>
    <col min="1280" max="1280" width="7.6640625" customWidth="1"/>
    <col min="1281" max="1281" width="8.83203125" customWidth="1"/>
    <col min="1282" max="1282" width="29.5" customWidth="1"/>
    <col min="1283" max="1283" width="28.5" customWidth="1"/>
    <col min="1284" max="1284" width="19.5" customWidth="1"/>
    <col min="1285" max="1285" width="21.6640625" customWidth="1"/>
    <col min="1286" max="1286" width="0.1640625" customWidth="1"/>
    <col min="1287" max="1535" width="10.6640625" customWidth="1"/>
    <col min="1536" max="1536" width="7.6640625" customWidth="1"/>
    <col min="1537" max="1537" width="8.83203125" customWidth="1"/>
    <col min="1538" max="1538" width="29.5" customWidth="1"/>
    <col min="1539" max="1539" width="28.5" customWidth="1"/>
    <col min="1540" max="1540" width="19.5" customWidth="1"/>
    <col min="1541" max="1541" width="21.6640625" customWidth="1"/>
    <col min="1542" max="1542" width="0.1640625" customWidth="1"/>
    <col min="1543" max="1791" width="10.6640625" customWidth="1"/>
    <col min="1792" max="1792" width="7.6640625" customWidth="1"/>
    <col min="1793" max="1793" width="8.83203125" customWidth="1"/>
    <col min="1794" max="1794" width="29.5" customWidth="1"/>
    <col min="1795" max="1795" width="28.5" customWidth="1"/>
    <col min="1796" max="1796" width="19.5" customWidth="1"/>
    <col min="1797" max="1797" width="21.6640625" customWidth="1"/>
    <col min="1798" max="1798" width="0.1640625" customWidth="1"/>
    <col min="1799" max="2047" width="10.6640625" customWidth="1"/>
    <col min="2048" max="2048" width="7.6640625" customWidth="1"/>
    <col min="2049" max="2049" width="8.83203125" customWidth="1"/>
    <col min="2050" max="2050" width="29.5" customWidth="1"/>
    <col min="2051" max="2051" width="28.5" customWidth="1"/>
    <col min="2052" max="2052" width="19.5" customWidth="1"/>
    <col min="2053" max="2053" width="21.6640625" customWidth="1"/>
    <col min="2054" max="2054" width="0.1640625" customWidth="1"/>
    <col min="2055" max="2303" width="10.6640625" customWidth="1"/>
    <col min="2304" max="2304" width="7.6640625" customWidth="1"/>
    <col min="2305" max="2305" width="8.83203125" customWidth="1"/>
    <col min="2306" max="2306" width="29.5" customWidth="1"/>
    <col min="2307" max="2307" width="28.5" customWidth="1"/>
    <col min="2308" max="2308" width="19.5" customWidth="1"/>
    <col min="2309" max="2309" width="21.6640625" customWidth="1"/>
    <col min="2310" max="2310" width="0.1640625" customWidth="1"/>
    <col min="2311" max="2559" width="10.6640625" customWidth="1"/>
    <col min="2560" max="2560" width="7.6640625" customWidth="1"/>
    <col min="2561" max="2561" width="8.83203125" customWidth="1"/>
    <col min="2562" max="2562" width="29.5" customWidth="1"/>
    <col min="2563" max="2563" width="28.5" customWidth="1"/>
    <col min="2564" max="2564" width="19.5" customWidth="1"/>
    <col min="2565" max="2565" width="21.6640625" customWidth="1"/>
    <col min="2566" max="2566" width="0.1640625" customWidth="1"/>
    <col min="2567" max="2815" width="10.6640625" customWidth="1"/>
    <col min="2816" max="2816" width="7.6640625" customWidth="1"/>
    <col min="2817" max="2817" width="8.83203125" customWidth="1"/>
    <col min="2818" max="2818" width="29.5" customWidth="1"/>
    <col min="2819" max="2819" width="28.5" customWidth="1"/>
    <col min="2820" max="2820" width="19.5" customWidth="1"/>
    <col min="2821" max="2821" width="21.6640625" customWidth="1"/>
    <col min="2822" max="2822" width="0.1640625" customWidth="1"/>
    <col min="2823" max="3071" width="10.6640625" customWidth="1"/>
    <col min="3072" max="3072" width="7.6640625" customWidth="1"/>
    <col min="3073" max="3073" width="8.83203125" customWidth="1"/>
    <col min="3074" max="3074" width="29.5" customWidth="1"/>
    <col min="3075" max="3075" width="28.5" customWidth="1"/>
    <col min="3076" max="3076" width="19.5" customWidth="1"/>
    <col min="3077" max="3077" width="21.6640625" customWidth="1"/>
    <col min="3078" max="3078" width="0.1640625" customWidth="1"/>
    <col min="3079" max="3327" width="10.6640625" customWidth="1"/>
    <col min="3328" max="3328" width="7.6640625" customWidth="1"/>
    <col min="3329" max="3329" width="8.83203125" customWidth="1"/>
    <col min="3330" max="3330" width="29.5" customWidth="1"/>
    <col min="3331" max="3331" width="28.5" customWidth="1"/>
    <col min="3332" max="3332" width="19.5" customWidth="1"/>
    <col min="3333" max="3333" width="21.6640625" customWidth="1"/>
    <col min="3334" max="3334" width="0.1640625" customWidth="1"/>
    <col min="3335" max="3583" width="10.6640625" customWidth="1"/>
    <col min="3584" max="3584" width="7.6640625" customWidth="1"/>
    <col min="3585" max="3585" width="8.83203125" customWidth="1"/>
    <col min="3586" max="3586" width="29.5" customWidth="1"/>
    <col min="3587" max="3587" width="28.5" customWidth="1"/>
    <col min="3588" max="3588" width="19.5" customWidth="1"/>
    <col min="3589" max="3589" width="21.6640625" customWidth="1"/>
    <col min="3590" max="3590" width="0.1640625" customWidth="1"/>
    <col min="3591" max="3839" width="10.6640625" customWidth="1"/>
    <col min="3840" max="3840" width="7.6640625" customWidth="1"/>
    <col min="3841" max="3841" width="8.83203125" customWidth="1"/>
    <col min="3842" max="3842" width="29.5" customWidth="1"/>
    <col min="3843" max="3843" width="28.5" customWidth="1"/>
    <col min="3844" max="3844" width="19.5" customWidth="1"/>
    <col min="3845" max="3845" width="21.6640625" customWidth="1"/>
    <col min="3846" max="3846" width="0.1640625" customWidth="1"/>
    <col min="3847" max="4095" width="10.6640625" customWidth="1"/>
    <col min="4096" max="4096" width="7.6640625" customWidth="1"/>
    <col min="4097" max="4097" width="8.83203125" customWidth="1"/>
    <col min="4098" max="4098" width="29.5" customWidth="1"/>
    <col min="4099" max="4099" width="28.5" customWidth="1"/>
    <col min="4100" max="4100" width="19.5" customWidth="1"/>
    <col min="4101" max="4101" width="21.6640625" customWidth="1"/>
    <col min="4102" max="4102" width="0.1640625" customWidth="1"/>
    <col min="4103" max="4351" width="10.6640625" customWidth="1"/>
    <col min="4352" max="4352" width="7.6640625" customWidth="1"/>
    <col min="4353" max="4353" width="8.83203125" customWidth="1"/>
    <col min="4354" max="4354" width="29.5" customWidth="1"/>
    <col min="4355" max="4355" width="28.5" customWidth="1"/>
    <col min="4356" max="4356" width="19.5" customWidth="1"/>
    <col min="4357" max="4357" width="21.6640625" customWidth="1"/>
    <col min="4358" max="4358" width="0.1640625" customWidth="1"/>
    <col min="4359" max="4607" width="10.6640625" customWidth="1"/>
    <col min="4608" max="4608" width="7.6640625" customWidth="1"/>
    <col min="4609" max="4609" width="8.83203125" customWidth="1"/>
    <col min="4610" max="4610" width="29.5" customWidth="1"/>
    <col min="4611" max="4611" width="28.5" customWidth="1"/>
    <col min="4612" max="4612" width="19.5" customWidth="1"/>
    <col min="4613" max="4613" width="21.6640625" customWidth="1"/>
    <col min="4614" max="4614" width="0.1640625" customWidth="1"/>
    <col min="4615" max="4863" width="10.6640625" customWidth="1"/>
    <col min="4864" max="4864" width="7.6640625" customWidth="1"/>
    <col min="4865" max="4865" width="8.83203125" customWidth="1"/>
    <col min="4866" max="4866" width="29.5" customWidth="1"/>
    <col min="4867" max="4867" width="28.5" customWidth="1"/>
    <col min="4868" max="4868" width="19.5" customWidth="1"/>
    <col min="4869" max="4869" width="21.6640625" customWidth="1"/>
    <col min="4870" max="4870" width="0.1640625" customWidth="1"/>
    <col min="4871" max="5119" width="10.6640625" customWidth="1"/>
    <col min="5120" max="5120" width="7.6640625" customWidth="1"/>
    <col min="5121" max="5121" width="8.83203125" customWidth="1"/>
    <col min="5122" max="5122" width="29.5" customWidth="1"/>
    <col min="5123" max="5123" width="28.5" customWidth="1"/>
    <col min="5124" max="5124" width="19.5" customWidth="1"/>
    <col min="5125" max="5125" width="21.6640625" customWidth="1"/>
    <col min="5126" max="5126" width="0.1640625" customWidth="1"/>
    <col min="5127" max="5375" width="10.6640625" customWidth="1"/>
    <col min="5376" max="5376" width="7.6640625" customWidth="1"/>
    <col min="5377" max="5377" width="8.83203125" customWidth="1"/>
    <col min="5378" max="5378" width="29.5" customWidth="1"/>
    <col min="5379" max="5379" width="28.5" customWidth="1"/>
    <col min="5380" max="5380" width="19.5" customWidth="1"/>
    <col min="5381" max="5381" width="21.6640625" customWidth="1"/>
    <col min="5382" max="5382" width="0.1640625" customWidth="1"/>
    <col min="5383" max="5631" width="10.6640625" customWidth="1"/>
    <col min="5632" max="5632" width="7.6640625" customWidth="1"/>
    <col min="5633" max="5633" width="8.83203125" customWidth="1"/>
    <col min="5634" max="5634" width="29.5" customWidth="1"/>
    <col min="5635" max="5635" width="28.5" customWidth="1"/>
    <col min="5636" max="5636" width="19.5" customWidth="1"/>
    <col min="5637" max="5637" width="21.6640625" customWidth="1"/>
    <col min="5638" max="5638" width="0.1640625" customWidth="1"/>
    <col min="5639" max="5887" width="10.6640625" customWidth="1"/>
    <col min="5888" max="5888" width="7.6640625" customWidth="1"/>
    <col min="5889" max="5889" width="8.83203125" customWidth="1"/>
    <col min="5890" max="5890" width="29.5" customWidth="1"/>
    <col min="5891" max="5891" width="28.5" customWidth="1"/>
    <col min="5892" max="5892" width="19.5" customWidth="1"/>
    <col min="5893" max="5893" width="21.6640625" customWidth="1"/>
    <col min="5894" max="5894" width="0.1640625" customWidth="1"/>
    <col min="5895" max="6143" width="10.6640625" customWidth="1"/>
    <col min="6144" max="6144" width="7.6640625" customWidth="1"/>
    <col min="6145" max="6145" width="8.83203125" customWidth="1"/>
    <col min="6146" max="6146" width="29.5" customWidth="1"/>
    <col min="6147" max="6147" width="28.5" customWidth="1"/>
    <col min="6148" max="6148" width="19.5" customWidth="1"/>
    <col min="6149" max="6149" width="21.6640625" customWidth="1"/>
    <col min="6150" max="6150" width="0.1640625" customWidth="1"/>
    <col min="6151" max="6399" width="10.6640625" customWidth="1"/>
    <col min="6400" max="6400" width="7.6640625" customWidth="1"/>
    <col min="6401" max="6401" width="8.83203125" customWidth="1"/>
    <col min="6402" max="6402" width="29.5" customWidth="1"/>
    <col min="6403" max="6403" width="28.5" customWidth="1"/>
    <col min="6404" max="6404" width="19.5" customWidth="1"/>
    <col min="6405" max="6405" width="21.6640625" customWidth="1"/>
    <col min="6406" max="6406" width="0.1640625" customWidth="1"/>
    <col min="6407" max="6655" width="10.6640625" customWidth="1"/>
    <col min="6656" max="6656" width="7.6640625" customWidth="1"/>
    <col min="6657" max="6657" width="8.83203125" customWidth="1"/>
    <col min="6658" max="6658" width="29.5" customWidth="1"/>
    <col min="6659" max="6659" width="28.5" customWidth="1"/>
    <col min="6660" max="6660" width="19.5" customWidth="1"/>
    <col min="6661" max="6661" width="21.6640625" customWidth="1"/>
    <col min="6662" max="6662" width="0.1640625" customWidth="1"/>
    <col min="6663" max="6911" width="10.6640625" customWidth="1"/>
    <col min="6912" max="6912" width="7.6640625" customWidth="1"/>
    <col min="6913" max="6913" width="8.83203125" customWidth="1"/>
    <col min="6914" max="6914" width="29.5" customWidth="1"/>
    <col min="6915" max="6915" width="28.5" customWidth="1"/>
    <col min="6916" max="6916" width="19.5" customWidth="1"/>
    <col min="6917" max="6917" width="21.6640625" customWidth="1"/>
    <col min="6918" max="6918" width="0.1640625" customWidth="1"/>
    <col min="6919" max="7167" width="10.6640625" customWidth="1"/>
    <col min="7168" max="7168" width="7.6640625" customWidth="1"/>
    <col min="7169" max="7169" width="8.83203125" customWidth="1"/>
    <col min="7170" max="7170" width="29.5" customWidth="1"/>
    <col min="7171" max="7171" width="28.5" customWidth="1"/>
    <col min="7172" max="7172" width="19.5" customWidth="1"/>
    <col min="7173" max="7173" width="21.6640625" customWidth="1"/>
    <col min="7174" max="7174" width="0.1640625" customWidth="1"/>
    <col min="7175" max="7423" width="10.6640625" customWidth="1"/>
    <col min="7424" max="7424" width="7.6640625" customWidth="1"/>
    <col min="7425" max="7425" width="8.83203125" customWidth="1"/>
    <col min="7426" max="7426" width="29.5" customWidth="1"/>
    <col min="7427" max="7427" width="28.5" customWidth="1"/>
    <col min="7428" max="7428" width="19.5" customWidth="1"/>
    <col min="7429" max="7429" width="21.6640625" customWidth="1"/>
    <col min="7430" max="7430" width="0.1640625" customWidth="1"/>
    <col min="7431" max="7679" width="10.6640625" customWidth="1"/>
    <col min="7680" max="7680" width="7.6640625" customWidth="1"/>
    <col min="7681" max="7681" width="8.83203125" customWidth="1"/>
    <col min="7682" max="7682" width="29.5" customWidth="1"/>
    <col min="7683" max="7683" width="28.5" customWidth="1"/>
    <col min="7684" max="7684" width="19.5" customWidth="1"/>
    <col min="7685" max="7685" width="21.6640625" customWidth="1"/>
    <col min="7686" max="7686" width="0.1640625" customWidth="1"/>
    <col min="7687" max="7935" width="10.6640625" customWidth="1"/>
    <col min="7936" max="7936" width="7.6640625" customWidth="1"/>
    <col min="7937" max="7937" width="8.83203125" customWidth="1"/>
    <col min="7938" max="7938" width="29.5" customWidth="1"/>
    <col min="7939" max="7939" width="28.5" customWidth="1"/>
    <col min="7940" max="7940" width="19.5" customWidth="1"/>
    <col min="7941" max="7941" width="21.6640625" customWidth="1"/>
    <col min="7942" max="7942" width="0.1640625" customWidth="1"/>
    <col min="7943" max="8191" width="10.6640625" customWidth="1"/>
    <col min="8192" max="8192" width="7.6640625" customWidth="1"/>
    <col min="8193" max="8193" width="8.83203125" customWidth="1"/>
    <col min="8194" max="8194" width="29.5" customWidth="1"/>
    <col min="8195" max="8195" width="28.5" customWidth="1"/>
    <col min="8196" max="8196" width="19.5" customWidth="1"/>
    <col min="8197" max="8197" width="21.6640625" customWidth="1"/>
    <col min="8198" max="8198" width="0.1640625" customWidth="1"/>
    <col min="8199" max="8447" width="10.6640625" customWidth="1"/>
    <col min="8448" max="8448" width="7.6640625" customWidth="1"/>
    <col min="8449" max="8449" width="8.83203125" customWidth="1"/>
    <col min="8450" max="8450" width="29.5" customWidth="1"/>
    <col min="8451" max="8451" width="28.5" customWidth="1"/>
    <col min="8452" max="8452" width="19.5" customWidth="1"/>
    <col min="8453" max="8453" width="21.6640625" customWidth="1"/>
    <col min="8454" max="8454" width="0.1640625" customWidth="1"/>
    <col min="8455" max="8703" width="10.6640625" customWidth="1"/>
    <col min="8704" max="8704" width="7.6640625" customWidth="1"/>
    <col min="8705" max="8705" width="8.83203125" customWidth="1"/>
    <col min="8706" max="8706" width="29.5" customWidth="1"/>
    <col min="8707" max="8707" width="28.5" customWidth="1"/>
    <col min="8708" max="8708" width="19.5" customWidth="1"/>
    <col min="8709" max="8709" width="21.6640625" customWidth="1"/>
    <col min="8710" max="8710" width="0.1640625" customWidth="1"/>
    <col min="8711" max="8959" width="10.6640625" customWidth="1"/>
    <col min="8960" max="8960" width="7.6640625" customWidth="1"/>
    <col min="8961" max="8961" width="8.83203125" customWidth="1"/>
    <col min="8962" max="8962" width="29.5" customWidth="1"/>
    <col min="8963" max="8963" width="28.5" customWidth="1"/>
    <col min="8964" max="8964" width="19.5" customWidth="1"/>
    <col min="8965" max="8965" width="21.6640625" customWidth="1"/>
    <col min="8966" max="8966" width="0.1640625" customWidth="1"/>
    <col min="8967" max="9215" width="10.6640625" customWidth="1"/>
    <col min="9216" max="9216" width="7.6640625" customWidth="1"/>
    <col min="9217" max="9217" width="8.83203125" customWidth="1"/>
    <col min="9218" max="9218" width="29.5" customWidth="1"/>
    <col min="9219" max="9219" width="28.5" customWidth="1"/>
    <col min="9220" max="9220" width="19.5" customWidth="1"/>
    <col min="9221" max="9221" width="21.6640625" customWidth="1"/>
    <col min="9222" max="9222" width="0.1640625" customWidth="1"/>
    <col min="9223" max="9471" width="10.6640625" customWidth="1"/>
    <col min="9472" max="9472" width="7.6640625" customWidth="1"/>
    <col min="9473" max="9473" width="8.83203125" customWidth="1"/>
    <col min="9474" max="9474" width="29.5" customWidth="1"/>
    <col min="9475" max="9475" width="28.5" customWidth="1"/>
    <col min="9476" max="9476" width="19.5" customWidth="1"/>
    <col min="9477" max="9477" width="21.6640625" customWidth="1"/>
    <col min="9478" max="9478" width="0.1640625" customWidth="1"/>
    <col min="9479" max="9727" width="10.6640625" customWidth="1"/>
    <col min="9728" max="9728" width="7.6640625" customWidth="1"/>
    <col min="9729" max="9729" width="8.83203125" customWidth="1"/>
    <col min="9730" max="9730" width="29.5" customWidth="1"/>
    <col min="9731" max="9731" width="28.5" customWidth="1"/>
    <col min="9732" max="9732" width="19.5" customWidth="1"/>
    <col min="9733" max="9733" width="21.6640625" customWidth="1"/>
    <col min="9734" max="9734" width="0.1640625" customWidth="1"/>
    <col min="9735" max="9983" width="10.6640625" customWidth="1"/>
    <col min="9984" max="9984" width="7.6640625" customWidth="1"/>
    <col min="9985" max="9985" width="8.83203125" customWidth="1"/>
    <col min="9986" max="9986" width="29.5" customWidth="1"/>
    <col min="9987" max="9987" width="28.5" customWidth="1"/>
    <col min="9988" max="9988" width="19.5" customWidth="1"/>
    <col min="9989" max="9989" width="21.6640625" customWidth="1"/>
    <col min="9990" max="9990" width="0.1640625" customWidth="1"/>
    <col min="9991" max="10239" width="10.6640625" customWidth="1"/>
    <col min="10240" max="10240" width="7.6640625" customWidth="1"/>
    <col min="10241" max="10241" width="8.83203125" customWidth="1"/>
    <col min="10242" max="10242" width="29.5" customWidth="1"/>
    <col min="10243" max="10243" width="28.5" customWidth="1"/>
    <col min="10244" max="10244" width="19.5" customWidth="1"/>
    <col min="10245" max="10245" width="21.6640625" customWidth="1"/>
    <col min="10246" max="10246" width="0.1640625" customWidth="1"/>
    <col min="10247" max="10495" width="10.6640625" customWidth="1"/>
    <col min="10496" max="10496" width="7.6640625" customWidth="1"/>
    <col min="10497" max="10497" width="8.83203125" customWidth="1"/>
    <col min="10498" max="10498" width="29.5" customWidth="1"/>
    <col min="10499" max="10499" width="28.5" customWidth="1"/>
    <col min="10500" max="10500" width="19.5" customWidth="1"/>
    <col min="10501" max="10501" width="21.6640625" customWidth="1"/>
    <col min="10502" max="10502" width="0.1640625" customWidth="1"/>
    <col min="10503" max="10751" width="10.6640625" customWidth="1"/>
    <col min="10752" max="10752" width="7.6640625" customWidth="1"/>
    <col min="10753" max="10753" width="8.83203125" customWidth="1"/>
    <col min="10754" max="10754" width="29.5" customWidth="1"/>
    <col min="10755" max="10755" width="28.5" customWidth="1"/>
    <col min="10756" max="10756" width="19.5" customWidth="1"/>
    <col min="10757" max="10757" width="21.6640625" customWidth="1"/>
    <col min="10758" max="10758" width="0.1640625" customWidth="1"/>
    <col min="10759" max="11007" width="10.6640625" customWidth="1"/>
    <col min="11008" max="11008" width="7.6640625" customWidth="1"/>
    <col min="11009" max="11009" width="8.83203125" customWidth="1"/>
    <col min="11010" max="11010" width="29.5" customWidth="1"/>
    <col min="11011" max="11011" width="28.5" customWidth="1"/>
    <col min="11012" max="11012" width="19.5" customWidth="1"/>
    <col min="11013" max="11013" width="21.6640625" customWidth="1"/>
    <col min="11014" max="11014" width="0.1640625" customWidth="1"/>
    <col min="11015" max="11263" width="10.6640625" customWidth="1"/>
    <col min="11264" max="11264" width="7.6640625" customWidth="1"/>
    <col min="11265" max="11265" width="8.83203125" customWidth="1"/>
    <col min="11266" max="11266" width="29.5" customWidth="1"/>
    <col min="11267" max="11267" width="28.5" customWidth="1"/>
    <col min="11268" max="11268" width="19.5" customWidth="1"/>
    <col min="11269" max="11269" width="21.6640625" customWidth="1"/>
    <col min="11270" max="11270" width="0.1640625" customWidth="1"/>
    <col min="11271" max="11519" width="10.6640625" customWidth="1"/>
    <col min="11520" max="11520" width="7.6640625" customWidth="1"/>
    <col min="11521" max="11521" width="8.83203125" customWidth="1"/>
    <col min="11522" max="11522" width="29.5" customWidth="1"/>
    <col min="11523" max="11523" width="28.5" customWidth="1"/>
    <col min="11524" max="11524" width="19.5" customWidth="1"/>
    <col min="11525" max="11525" width="21.6640625" customWidth="1"/>
    <col min="11526" max="11526" width="0.1640625" customWidth="1"/>
    <col min="11527" max="11775" width="10.6640625" customWidth="1"/>
    <col min="11776" max="11776" width="7.6640625" customWidth="1"/>
    <col min="11777" max="11777" width="8.83203125" customWidth="1"/>
    <col min="11778" max="11778" width="29.5" customWidth="1"/>
    <col min="11779" max="11779" width="28.5" customWidth="1"/>
    <col min="11780" max="11780" width="19.5" customWidth="1"/>
    <col min="11781" max="11781" width="21.6640625" customWidth="1"/>
    <col min="11782" max="11782" width="0.1640625" customWidth="1"/>
    <col min="11783" max="12031" width="10.6640625" customWidth="1"/>
    <col min="12032" max="12032" width="7.6640625" customWidth="1"/>
    <col min="12033" max="12033" width="8.83203125" customWidth="1"/>
    <col min="12034" max="12034" width="29.5" customWidth="1"/>
    <col min="12035" max="12035" width="28.5" customWidth="1"/>
    <col min="12036" max="12036" width="19.5" customWidth="1"/>
    <col min="12037" max="12037" width="21.6640625" customWidth="1"/>
    <col min="12038" max="12038" width="0.1640625" customWidth="1"/>
    <col min="12039" max="12287" width="10.6640625" customWidth="1"/>
    <col min="12288" max="12288" width="7.6640625" customWidth="1"/>
    <col min="12289" max="12289" width="8.83203125" customWidth="1"/>
    <col min="12290" max="12290" width="29.5" customWidth="1"/>
    <col min="12291" max="12291" width="28.5" customWidth="1"/>
    <col min="12292" max="12292" width="19.5" customWidth="1"/>
    <col min="12293" max="12293" width="21.6640625" customWidth="1"/>
    <col min="12294" max="12294" width="0.1640625" customWidth="1"/>
    <col min="12295" max="12543" width="10.6640625" customWidth="1"/>
    <col min="12544" max="12544" width="7.6640625" customWidth="1"/>
    <col min="12545" max="12545" width="8.83203125" customWidth="1"/>
    <col min="12546" max="12546" width="29.5" customWidth="1"/>
    <col min="12547" max="12547" width="28.5" customWidth="1"/>
    <col min="12548" max="12548" width="19.5" customWidth="1"/>
    <col min="12549" max="12549" width="21.6640625" customWidth="1"/>
    <col min="12550" max="12550" width="0.1640625" customWidth="1"/>
    <col min="12551" max="12799" width="10.6640625" customWidth="1"/>
    <col min="12800" max="12800" width="7.6640625" customWidth="1"/>
    <col min="12801" max="12801" width="8.83203125" customWidth="1"/>
    <col min="12802" max="12802" width="29.5" customWidth="1"/>
    <col min="12803" max="12803" width="28.5" customWidth="1"/>
    <col min="12804" max="12804" width="19.5" customWidth="1"/>
    <col min="12805" max="12805" width="21.6640625" customWidth="1"/>
    <col min="12806" max="12806" width="0.1640625" customWidth="1"/>
    <col min="12807" max="13055" width="10.6640625" customWidth="1"/>
    <col min="13056" max="13056" width="7.6640625" customWidth="1"/>
    <col min="13057" max="13057" width="8.83203125" customWidth="1"/>
    <col min="13058" max="13058" width="29.5" customWidth="1"/>
    <col min="13059" max="13059" width="28.5" customWidth="1"/>
    <col min="13060" max="13060" width="19.5" customWidth="1"/>
    <col min="13061" max="13061" width="21.6640625" customWidth="1"/>
    <col min="13062" max="13062" width="0.1640625" customWidth="1"/>
    <col min="13063" max="13311" width="10.6640625" customWidth="1"/>
    <col min="13312" max="13312" width="7.6640625" customWidth="1"/>
    <col min="13313" max="13313" width="8.83203125" customWidth="1"/>
    <col min="13314" max="13314" width="29.5" customWidth="1"/>
    <col min="13315" max="13315" width="28.5" customWidth="1"/>
    <col min="13316" max="13316" width="19.5" customWidth="1"/>
    <col min="13317" max="13317" width="21.6640625" customWidth="1"/>
    <col min="13318" max="13318" width="0.1640625" customWidth="1"/>
    <col min="13319" max="13567" width="10.6640625" customWidth="1"/>
    <col min="13568" max="13568" width="7.6640625" customWidth="1"/>
    <col min="13569" max="13569" width="8.83203125" customWidth="1"/>
    <col min="13570" max="13570" width="29.5" customWidth="1"/>
    <col min="13571" max="13571" width="28.5" customWidth="1"/>
    <col min="13572" max="13572" width="19.5" customWidth="1"/>
    <col min="13573" max="13573" width="21.6640625" customWidth="1"/>
    <col min="13574" max="13574" width="0.1640625" customWidth="1"/>
    <col min="13575" max="13823" width="10.6640625" customWidth="1"/>
    <col min="13824" max="13824" width="7.6640625" customWidth="1"/>
    <col min="13825" max="13825" width="8.83203125" customWidth="1"/>
    <col min="13826" max="13826" width="29.5" customWidth="1"/>
    <col min="13827" max="13827" width="28.5" customWidth="1"/>
    <col min="13828" max="13828" width="19.5" customWidth="1"/>
    <col min="13829" max="13829" width="21.6640625" customWidth="1"/>
    <col min="13830" max="13830" width="0.1640625" customWidth="1"/>
    <col min="13831" max="14079" width="10.6640625" customWidth="1"/>
    <col min="14080" max="14080" width="7.6640625" customWidth="1"/>
    <col min="14081" max="14081" width="8.83203125" customWidth="1"/>
    <col min="14082" max="14082" width="29.5" customWidth="1"/>
    <col min="14083" max="14083" width="28.5" customWidth="1"/>
    <col min="14084" max="14084" width="19.5" customWidth="1"/>
    <col min="14085" max="14085" width="21.6640625" customWidth="1"/>
    <col min="14086" max="14086" width="0.1640625" customWidth="1"/>
    <col min="14087" max="14335" width="10.6640625" customWidth="1"/>
    <col min="14336" max="14336" width="7.6640625" customWidth="1"/>
    <col min="14337" max="14337" width="8.83203125" customWidth="1"/>
    <col min="14338" max="14338" width="29.5" customWidth="1"/>
    <col min="14339" max="14339" width="28.5" customWidth="1"/>
    <col min="14340" max="14340" width="19.5" customWidth="1"/>
    <col min="14341" max="14341" width="21.6640625" customWidth="1"/>
    <col min="14342" max="14342" width="0.1640625" customWidth="1"/>
    <col min="14343" max="14591" width="10.6640625" customWidth="1"/>
    <col min="14592" max="14592" width="7.6640625" customWidth="1"/>
    <col min="14593" max="14593" width="8.83203125" customWidth="1"/>
    <col min="14594" max="14594" width="29.5" customWidth="1"/>
    <col min="14595" max="14595" width="28.5" customWidth="1"/>
    <col min="14596" max="14596" width="19.5" customWidth="1"/>
    <col min="14597" max="14597" width="21.6640625" customWidth="1"/>
    <col min="14598" max="14598" width="0.1640625" customWidth="1"/>
    <col min="14599" max="14847" width="10.6640625" customWidth="1"/>
    <col min="14848" max="14848" width="7.6640625" customWidth="1"/>
    <col min="14849" max="14849" width="8.83203125" customWidth="1"/>
    <col min="14850" max="14850" width="29.5" customWidth="1"/>
    <col min="14851" max="14851" width="28.5" customWidth="1"/>
    <col min="14852" max="14852" width="19.5" customWidth="1"/>
    <col min="14853" max="14853" width="21.6640625" customWidth="1"/>
    <col min="14854" max="14854" width="0.1640625" customWidth="1"/>
    <col min="14855" max="15103" width="10.6640625" customWidth="1"/>
    <col min="15104" max="15104" width="7.6640625" customWidth="1"/>
    <col min="15105" max="15105" width="8.83203125" customWidth="1"/>
    <col min="15106" max="15106" width="29.5" customWidth="1"/>
    <col min="15107" max="15107" width="28.5" customWidth="1"/>
    <col min="15108" max="15108" width="19.5" customWidth="1"/>
    <col min="15109" max="15109" width="21.6640625" customWidth="1"/>
    <col min="15110" max="15110" width="0.1640625" customWidth="1"/>
    <col min="15111" max="15359" width="10.6640625" customWidth="1"/>
    <col min="15360" max="15360" width="7.6640625" customWidth="1"/>
    <col min="15361" max="15361" width="8.83203125" customWidth="1"/>
    <col min="15362" max="15362" width="29.5" customWidth="1"/>
    <col min="15363" max="15363" width="28.5" customWidth="1"/>
    <col min="15364" max="15364" width="19.5" customWidth="1"/>
    <col min="15365" max="15365" width="21.6640625" customWidth="1"/>
    <col min="15366" max="15366" width="0.1640625" customWidth="1"/>
    <col min="15367" max="15615" width="10.6640625" customWidth="1"/>
    <col min="15616" max="15616" width="7.6640625" customWidth="1"/>
    <col min="15617" max="15617" width="8.83203125" customWidth="1"/>
    <col min="15618" max="15618" width="29.5" customWidth="1"/>
    <col min="15619" max="15619" width="28.5" customWidth="1"/>
    <col min="15620" max="15620" width="19.5" customWidth="1"/>
    <col min="15621" max="15621" width="21.6640625" customWidth="1"/>
    <col min="15622" max="15622" width="0.1640625" customWidth="1"/>
    <col min="15623" max="15871" width="10.6640625" customWidth="1"/>
    <col min="15872" max="15872" width="7.6640625" customWidth="1"/>
    <col min="15873" max="15873" width="8.83203125" customWidth="1"/>
    <col min="15874" max="15874" width="29.5" customWidth="1"/>
    <col min="15875" max="15875" width="28.5" customWidth="1"/>
    <col min="15876" max="15876" width="19.5" customWidth="1"/>
    <col min="15877" max="15877" width="21.6640625" customWidth="1"/>
    <col min="15878" max="15878" width="0.1640625" customWidth="1"/>
    <col min="15879" max="16127" width="10.6640625" customWidth="1"/>
    <col min="16128" max="16128" width="7.6640625" customWidth="1"/>
    <col min="16129" max="16129" width="8.83203125" customWidth="1"/>
    <col min="16130" max="16130" width="29.5" customWidth="1"/>
    <col min="16131" max="16131" width="28.5" customWidth="1"/>
    <col min="16132" max="16132" width="19.5" customWidth="1"/>
    <col min="16133" max="16133" width="21.6640625" customWidth="1"/>
    <col min="16134" max="16134" width="0.1640625" customWidth="1"/>
    <col min="16135" max="16384" width="10.6640625" customWidth="1"/>
  </cols>
  <sheetData>
    <row r="1" spans="1:5" ht="36.75" customHeight="1" x14ac:dyDescent="0.2">
      <c r="D1" s="111" t="s">
        <v>2632</v>
      </c>
      <c r="E1" s="111"/>
    </row>
    <row r="2" spans="1:5" ht="36.75" customHeight="1" x14ac:dyDescent="0.2">
      <c r="A2" s="149" t="s">
        <v>2639</v>
      </c>
      <c r="B2" s="149"/>
      <c r="C2" s="149"/>
      <c r="D2" s="149"/>
      <c r="E2" s="149"/>
    </row>
    <row r="3" spans="1:5" ht="60.75" customHeight="1" x14ac:dyDescent="0.2">
      <c r="A3" s="137" t="s">
        <v>2</v>
      </c>
      <c r="B3" s="150" t="s">
        <v>2290</v>
      </c>
      <c r="C3" s="151" t="s">
        <v>2347</v>
      </c>
      <c r="D3" s="152" t="s">
        <v>2348</v>
      </c>
      <c r="E3" s="151" t="s">
        <v>2349</v>
      </c>
    </row>
    <row r="4" spans="1:5" ht="12.75" customHeight="1" x14ac:dyDescent="0.2">
      <c r="A4" s="142" t="s">
        <v>506</v>
      </c>
      <c r="B4" s="142" t="s">
        <v>507</v>
      </c>
      <c r="C4" s="153">
        <v>3837056</v>
      </c>
      <c r="D4" s="154" t="s">
        <v>2391</v>
      </c>
      <c r="E4" s="153">
        <v>2284967</v>
      </c>
    </row>
    <row r="5" spans="1:5" ht="24.75" customHeight="1" x14ac:dyDescent="0.2">
      <c r="A5" s="142" t="s">
        <v>499</v>
      </c>
      <c r="B5" s="142" t="s">
        <v>500</v>
      </c>
      <c r="C5" s="153">
        <v>279295</v>
      </c>
      <c r="D5" s="154" t="s">
        <v>2390</v>
      </c>
      <c r="E5" s="153">
        <v>139062</v>
      </c>
    </row>
    <row r="6" spans="1:5" ht="24.75" customHeight="1" x14ac:dyDescent="0.2">
      <c r="A6" s="142" t="s">
        <v>25</v>
      </c>
      <c r="B6" s="142" t="s">
        <v>26</v>
      </c>
      <c r="C6" s="153">
        <v>179657</v>
      </c>
      <c r="D6" s="154" t="s">
        <v>2350</v>
      </c>
      <c r="E6" s="153">
        <v>100519</v>
      </c>
    </row>
    <row r="7" spans="1:5" ht="12.75" customHeight="1" x14ac:dyDescent="0.2">
      <c r="A7" s="142" t="s">
        <v>521</v>
      </c>
      <c r="B7" s="142" t="s">
        <v>522</v>
      </c>
      <c r="C7" s="153">
        <v>5269800</v>
      </c>
      <c r="D7" s="154" t="s">
        <v>2393</v>
      </c>
      <c r="E7" s="153">
        <v>3629311</v>
      </c>
    </row>
    <row r="8" spans="1:5" ht="12.75" customHeight="1" x14ac:dyDescent="0.2">
      <c r="A8" s="142" t="s">
        <v>533</v>
      </c>
      <c r="B8" s="142" t="s">
        <v>534</v>
      </c>
      <c r="C8" s="153">
        <v>6638270</v>
      </c>
      <c r="D8" s="154" t="s">
        <v>2394</v>
      </c>
      <c r="E8" s="153">
        <v>4300935</v>
      </c>
    </row>
    <row r="9" spans="1:5" ht="12.75" customHeight="1" x14ac:dyDescent="0.2">
      <c r="A9" s="142" t="s">
        <v>35</v>
      </c>
      <c r="B9" s="142" t="s">
        <v>36</v>
      </c>
      <c r="C9" s="153">
        <v>8422685</v>
      </c>
      <c r="D9" s="154" t="s">
        <v>2351</v>
      </c>
      <c r="E9" s="153">
        <v>7831413</v>
      </c>
    </row>
    <row r="10" spans="1:5" ht="12.75" customHeight="1" x14ac:dyDescent="0.2">
      <c r="A10" s="142" t="s">
        <v>48</v>
      </c>
      <c r="B10" s="142" t="s">
        <v>49</v>
      </c>
      <c r="C10" s="153">
        <v>1865914</v>
      </c>
      <c r="D10" s="154" t="s">
        <v>2352</v>
      </c>
      <c r="E10" s="153">
        <v>891721</v>
      </c>
    </row>
    <row r="11" spans="1:5" ht="12.75" customHeight="1" x14ac:dyDescent="0.2">
      <c r="A11" s="142" t="s">
        <v>55</v>
      </c>
      <c r="B11" s="142" t="s">
        <v>56</v>
      </c>
      <c r="C11" s="153">
        <v>735786</v>
      </c>
      <c r="D11" s="154" t="s">
        <v>2353</v>
      </c>
      <c r="E11" s="153">
        <v>434997</v>
      </c>
    </row>
    <row r="12" spans="1:5" ht="12.75" customHeight="1" x14ac:dyDescent="0.2">
      <c r="A12" s="142" t="s">
        <v>62</v>
      </c>
      <c r="B12" s="142" t="s">
        <v>63</v>
      </c>
      <c r="C12" s="153">
        <v>2692249</v>
      </c>
      <c r="D12" s="154" t="s">
        <v>2354</v>
      </c>
      <c r="E12" s="153">
        <v>1436045</v>
      </c>
    </row>
    <row r="13" spans="1:5" ht="12.75" customHeight="1" x14ac:dyDescent="0.2">
      <c r="A13" s="142" t="s">
        <v>69</v>
      </c>
      <c r="B13" s="142" t="s">
        <v>70</v>
      </c>
      <c r="C13" s="153">
        <v>3068064</v>
      </c>
      <c r="D13" s="154" t="s">
        <v>2355</v>
      </c>
      <c r="E13" s="153">
        <v>2733337</v>
      </c>
    </row>
    <row r="14" spans="1:5" ht="36.75" customHeight="1" x14ac:dyDescent="0.2">
      <c r="A14" s="142" t="s">
        <v>78</v>
      </c>
      <c r="B14" s="142" t="s">
        <v>79</v>
      </c>
      <c r="C14" s="153">
        <v>2084256</v>
      </c>
      <c r="D14" s="154" t="s">
        <v>2356</v>
      </c>
      <c r="E14" s="153">
        <v>1439805</v>
      </c>
    </row>
    <row r="15" spans="1:5" ht="24.75" customHeight="1" x14ac:dyDescent="0.2">
      <c r="A15" s="142" t="s">
        <v>85</v>
      </c>
      <c r="B15" s="142" t="s">
        <v>86</v>
      </c>
      <c r="C15" s="153">
        <v>1089881</v>
      </c>
      <c r="D15" s="154" t="s">
        <v>2357</v>
      </c>
      <c r="E15" s="153">
        <v>1071353</v>
      </c>
    </row>
    <row r="16" spans="1:5" ht="12.75" customHeight="1" x14ac:dyDescent="0.2">
      <c r="A16" s="142" t="s">
        <v>93</v>
      </c>
      <c r="B16" s="142" t="s">
        <v>94</v>
      </c>
      <c r="C16" s="153">
        <v>1002021</v>
      </c>
      <c r="D16" s="154" t="s">
        <v>2358</v>
      </c>
      <c r="E16" s="153">
        <v>660332</v>
      </c>
    </row>
    <row r="17" spans="1:5" ht="36.75" customHeight="1" x14ac:dyDescent="0.2">
      <c r="A17" s="142" t="s">
        <v>130</v>
      </c>
      <c r="B17" s="142" t="s">
        <v>131</v>
      </c>
      <c r="C17" s="153">
        <v>4505040</v>
      </c>
      <c r="D17" s="154" t="s">
        <v>2624</v>
      </c>
      <c r="E17" s="153">
        <v>2638151</v>
      </c>
    </row>
    <row r="18" spans="1:5" ht="12.75" customHeight="1" x14ac:dyDescent="0.2">
      <c r="A18" s="142" t="s">
        <v>105</v>
      </c>
      <c r="B18" s="142" t="s">
        <v>106</v>
      </c>
      <c r="C18" s="153">
        <v>1349716</v>
      </c>
      <c r="D18" s="154" t="s">
        <v>2359</v>
      </c>
      <c r="E18" s="153">
        <v>618036</v>
      </c>
    </row>
    <row r="19" spans="1:5" ht="12.75" customHeight="1" x14ac:dyDescent="0.2">
      <c r="A19" s="142" t="s">
        <v>117</v>
      </c>
      <c r="B19" s="142" t="s">
        <v>118</v>
      </c>
      <c r="C19" s="153">
        <v>1763068</v>
      </c>
      <c r="D19" s="154" t="s">
        <v>2360</v>
      </c>
      <c r="E19" s="153">
        <v>899341</v>
      </c>
    </row>
    <row r="20" spans="1:5" ht="12.75" customHeight="1" x14ac:dyDescent="0.2">
      <c r="A20" s="142" t="s">
        <v>540</v>
      </c>
      <c r="B20" s="142" t="s">
        <v>541</v>
      </c>
      <c r="C20" s="153">
        <v>1929242</v>
      </c>
      <c r="D20" s="154" t="s">
        <v>2395</v>
      </c>
      <c r="E20" s="153">
        <v>1237802</v>
      </c>
    </row>
    <row r="21" spans="1:5" ht="12.75" customHeight="1" x14ac:dyDescent="0.2">
      <c r="A21" s="142" t="s">
        <v>143</v>
      </c>
      <c r="B21" s="142" t="s">
        <v>144</v>
      </c>
      <c r="C21" s="153">
        <v>748309</v>
      </c>
      <c r="D21" s="154" t="s">
        <v>2361</v>
      </c>
      <c r="E21" s="153">
        <v>463802</v>
      </c>
    </row>
    <row r="22" spans="1:5" ht="12.75" customHeight="1" x14ac:dyDescent="0.2">
      <c r="A22" s="142" t="s">
        <v>156</v>
      </c>
      <c r="B22" s="142" t="s">
        <v>157</v>
      </c>
      <c r="C22" s="153">
        <v>703375</v>
      </c>
      <c r="D22" s="154" t="s">
        <v>2362</v>
      </c>
      <c r="E22" s="153">
        <v>390795</v>
      </c>
    </row>
    <row r="23" spans="1:5" ht="12.75" customHeight="1" x14ac:dyDescent="0.2">
      <c r="A23" s="142" t="s">
        <v>169</v>
      </c>
      <c r="B23" s="142" t="s">
        <v>170</v>
      </c>
      <c r="C23" s="153">
        <v>753570</v>
      </c>
      <c r="D23" s="154" t="s">
        <v>2363</v>
      </c>
      <c r="E23" s="153">
        <v>443928</v>
      </c>
    </row>
    <row r="24" spans="1:5" ht="12.75" customHeight="1" x14ac:dyDescent="0.2">
      <c r="A24" s="142" t="s">
        <v>182</v>
      </c>
      <c r="B24" s="142" t="s">
        <v>183</v>
      </c>
      <c r="C24" s="153">
        <v>864633</v>
      </c>
      <c r="D24" s="154" t="s">
        <v>2364</v>
      </c>
      <c r="E24" s="153">
        <v>462233</v>
      </c>
    </row>
    <row r="25" spans="1:5" ht="24.75" customHeight="1" x14ac:dyDescent="0.2">
      <c r="A25" s="142" t="s">
        <v>551</v>
      </c>
      <c r="B25" s="142" t="s">
        <v>552</v>
      </c>
      <c r="C25" s="153">
        <v>2583990</v>
      </c>
      <c r="D25" s="154"/>
      <c r="E25" s="155"/>
    </row>
    <row r="26" spans="1:5" ht="12.75" customHeight="1" x14ac:dyDescent="0.2">
      <c r="A26" s="142" t="s">
        <v>195</v>
      </c>
      <c r="B26" s="142" t="s">
        <v>196</v>
      </c>
      <c r="C26" s="153">
        <v>1519087</v>
      </c>
      <c r="D26" s="154" t="s">
        <v>2365</v>
      </c>
      <c r="E26" s="153">
        <v>1015662</v>
      </c>
    </row>
    <row r="27" spans="1:5" ht="12.75" customHeight="1" x14ac:dyDescent="0.2">
      <c r="A27" s="142" t="s">
        <v>208</v>
      </c>
      <c r="B27" s="142" t="s">
        <v>209</v>
      </c>
      <c r="C27" s="153">
        <v>545703</v>
      </c>
      <c r="D27" s="154" t="s">
        <v>2366</v>
      </c>
      <c r="E27" s="153">
        <v>263028</v>
      </c>
    </row>
    <row r="28" spans="1:5" ht="12.75" customHeight="1" x14ac:dyDescent="0.2">
      <c r="A28" s="142" t="s">
        <v>221</v>
      </c>
      <c r="B28" s="142" t="s">
        <v>222</v>
      </c>
      <c r="C28" s="153">
        <v>1067904</v>
      </c>
      <c r="D28" s="154" t="s">
        <v>2367</v>
      </c>
      <c r="E28" s="153">
        <v>643413</v>
      </c>
    </row>
    <row r="29" spans="1:5" ht="12.75" customHeight="1" x14ac:dyDescent="0.2">
      <c r="A29" s="142" t="s">
        <v>234</v>
      </c>
      <c r="B29" s="142" t="s">
        <v>235</v>
      </c>
      <c r="C29" s="153">
        <v>775278</v>
      </c>
      <c r="D29" s="154" t="s">
        <v>2368</v>
      </c>
      <c r="E29" s="153">
        <v>407332</v>
      </c>
    </row>
    <row r="30" spans="1:5" ht="12.75" customHeight="1" x14ac:dyDescent="0.2">
      <c r="A30" s="142" t="s">
        <v>247</v>
      </c>
      <c r="B30" s="142" t="s">
        <v>248</v>
      </c>
      <c r="C30" s="153">
        <v>1238948</v>
      </c>
      <c r="D30" s="154" t="s">
        <v>2369</v>
      </c>
      <c r="E30" s="153">
        <v>914963</v>
      </c>
    </row>
    <row r="31" spans="1:5" ht="12.75" customHeight="1" x14ac:dyDescent="0.2">
      <c r="A31" s="142" t="s">
        <v>260</v>
      </c>
      <c r="B31" s="142" t="s">
        <v>261</v>
      </c>
      <c r="C31" s="153">
        <v>748538</v>
      </c>
      <c r="D31" s="154" t="s">
        <v>2370</v>
      </c>
      <c r="E31" s="153">
        <v>384748</v>
      </c>
    </row>
    <row r="32" spans="1:5" ht="12.75" customHeight="1" x14ac:dyDescent="0.2">
      <c r="A32" s="142" t="s">
        <v>272</v>
      </c>
      <c r="B32" s="142" t="s">
        <v>273</v>
      </c>
      <c r="C32" s="153">
        <v>1090476</v>
      </c>
      <c r="D32" s="154" t="s">
        <v>2371</v>
      </c>
      <c r="E32" s="153">
        <v>680239</v>
      </c>
    </row>
    <row r="33" spans="1:5" ht="12.75" customHeight="1" x14ac:dyDescent="0.2">
      <c r="A33" s="142" t="s">
        <v>285</v>
      </c>
      <c r="B33" s="142" t="s">
        <v>286</v>
      </c>
      <c r="C33" s="153">
        <v>1409766</v>
      </c>
      <c r="D33" s="154" t="s">
        <v>2372</v>
      </c>
      <c r="E33" s="153">
        <v>828801</v>
      </c>
    </row>
    <row r="34" spans="1:5" ht="12.75" customHeight="1" x14ac:dyDescent="0.2">
      <c r="A34" s="142" t="s">
        <v>298</v>
      </c>
      <c r="B34" s="142" t="s">
        <v>299</v>
      </c>
      <c r="C34" s="153">
        <v>777267</v>
      </c>
      <c r="D34" s="154" t="s">
        <v>2373</v>
      </c>
      <c r="E34" s="153">
        <v>503359</v>
      </c>
    </row>
    <row r="35" spans="1:5" ht="12.75" customHeight="1" x14ac:dyDescent="0.2">
      <c r="A35" s="142" t="s">
        <v>311</v>
      </c>
      <c r="B35" s="142" t="s">
        <v>312</v>
      </c>
      <c r="C35" s="153">
        <v>3190178</v>
      </c>
      <c r="D35" s="154" t="s">
        <v>2374</v>
      </c>
      <c r="E35" s="153">
        <v>2239505</v>
      </c>
    </row>
    <row r="36" spans="1:5" ht="12.75" customHeight="1" x14ac:dyDescent="0.2">
      <c r="A36" s="142" t="s">
        <v>324</v>
      </c>
      <c r="B36" s="142" t="s">
        <v>325</v>
      </c>
      <c r="C36" s="153">
        <v>1053110</v>
      </c>
      <c r="D36" s="154" t="s">
        <v>2375</v>
      </c>
      <c r="E36" s="153">
        <v>624494</v>
      </c>
    </row>
    <row r="37" spans="1:5" ht="12.75" customHeight="1" x14ac:dyDescent="0.2">
      <c r="A37" s="142" t="s">
        <v>337</v>
      </c>
      <c r="B37" s="142" t="s">
        <v>338</v>
      </c>
      <c r="C37" s="153">
        <v>1203290</v>
      </c>
      <c r="D37" s="154" t="s">
        <v>2376</v>
      </c>
      <c r="E37" s="153">
        <v>720410</v>
      </c>
    </row>
    <row r="38" spans="1:5" ht="12.75" customHeight="1" x14ac:dyDescent="0.2">
      <c r="A38" s="142" t="s">
        <v>349</v>
      </c>
      <c r="B38" s="142" t="s">
        <v>350</v>
      </c>
      <c r="C38" s="153">
        <v>1249715</v>
      </c>
      <c r="D38" s="154" t="s">
        <v>2377</v>
      </c>
      <c r="E38" s="153">
        <v>661225</v>
      </c>
    </row>
    <row r="39" spans="1:5" ht="12.75" customHeight="1" x14ac:dyDescent="0.2">
      <c r="A39" s="142" t="s">
        <v>362</v>
      </c>
      <c r="B39" s="142" t="s">
        <v>363</v>
      </c>
      <c r="C39" s="153">
        <v>1420906</v>
      </c>
      <c r="D39" s="154" t="s">
        <v>2378</v>
      </c>
      <c r="E39" s="153">
        <v>995629</v>
      </c>
    </row>
    <row r="40" spans="1:5" ht="12.75" customHeight="1" x14ac:dyDescent="0.2">
      <c r="A40" s="142" t="s">
        <v>375</v>
      </c>
      <c r="B40" s="142" t="s">
        <v>376</v>
      </c>
      <c r="C40" s="153">
        <v>471093</v>
      </c>
      <c r="D40" s="154" t="s">
        <v>2379</v>
      </c>
      <c r="E40" s="153">
        <v>293632</v>
      </c>
    </row>
    <row r="41" spans="1:5" ht="12.75" customHeight="1" x14ac:dyDescent="0.2">
      <c r="A41" s="142" t="s">
        <v>564</v>
      </c>
      <c r="B41" s="142" t="s">
        <v>565</v>
      </c>
      <c r="C41" s="153">
        <v>3055534</v>
      </c>
      <c r="D41" s="154" t="s">
        <v>2396</v>
      </c>
      <c r="E41" s="153">
        <v>1750820</v>
      </c>
    </row>
    <row r="42" spans="1:5" ht="12.75" customHeight="1" x14ac:dyDescent="0.2">
      <c r="A42" s="142" t="s">
        <v>576</v>
      </c>
      <c r="B42" s="142" t="s">
        <v>577</v>
      </c>
      <c r="C42" s="153">
        <v>2271668</v>
      </c>
      <c r="D42" s="154" t="s">
        <v>2397</v>
      </c>
      <c r="E42" s="153">
        <v>1532468</v>
      </c>
    </row>
    <row r="43" spans="1:5" ht="12.75" customHeight="1" x14ac:dyDescent="0.2">
      <c r="A43" s="142" t="s">
        <v>388</v>
      </c>
      <c r="B43" s="142" t="s">
        <v>389</v>
      </c>
      <c r="C43" s="153">
        <v>962133</v>
      </c>
      <c r="D43" s="154" t="s">
        <v>2380</v>
      </c>
      <c r="E43" s="153">
        <v>563618</v>
      </c>
    </row>
    <row r="44" spans="1:5" ht="12.75" customHeight="1" x14ac:dyDescent="0.2">
      <c r="A44" s="142" t="s">
        <v>401</v>
      </c>
      <c r="B44" s="142" t="s">
        <v>402</v>
      </c>
      <c r="C44" s="153">
        <v>1225588</v>
      </c>
      <c r="D44" s="154" t="s">
        <v>2381</v>
      </c>
      <c r="E44" s="153">
        <v>714641</v>
      </c>
    </row>
    <row r="45" spans="1:5" ht="12.75" customHeight="1" x14ac:dyDescent="0.2">
      <c r="A45" s="142" t="s">
        <v>414</v>
      </c>
      <c r="B45" s="142" t="s">
        <v>415</v>
      </c>
      <c r="C45" s="153">
        <v>776096</v>
      </c>
      <c r="D45" s="154" t="s">
        <v>2382</v>
      </c>
      <c r="E45" s="153">
        <v>448583</v>
      </c>
    </row>
    <row r="46" spans="1:5" ht="12.75" customHeight="1" x14ac:dyDescent="0.2">
      <c r="A46" s="142" t="s">
        <v>427</v>
      </c>
      <c r="B46" s="142" t="s">
        <v>428</v>
      </c>
      <c r="C46" s="153">
        <v>784307</v>
      </c>
      <c r="D46" s="154" t="s">
        <v>2383</v>
      </c>
      <c r="E46" s="153">
        <v>447761</v>
      </c>
    </row>
    <row r="47" spans="1:5" ht="24.75" customHeight="1" x14ac:dyDescent="0.2">
      <c r="A47" s="142" t="s">
        <v>440</v>
      </c>
      <c r="B47" s="142" t="s">
        <v>441</v>
      </c>
      <c r="C47" s="153">
        <v>232121</v>
      </c>
      <c r="D47" s="154" t="s">
        <v>2384</v>
      </c>
      <c r="E47" s="153">
        <v>118103</v>
      </c>
    </row>
    <row r="48" spans="1:5" ht="36.75" customHeight="1" x14ac:dyDescent="0.2">
      <c r="A48" s="142" t="s">
        <v>451</v>
      </c>
      <c r="B48" s="142" t="s">
        <v>452</v>
      </c>
      <c r="C48" s="153">
        <v>669070</v>
      </c>
      <c r="D48" s="154" t="s">
        <v>2385</v>
      </c>
      <c r="E48" s="153">
        <v>311318</v>
      </c>
    </row>
    <row r="49" spans="1:5" ht="24.75" customHeight="1" x14ac:dyDescent="0.2">
      <c r="A49" s="142" t="s">
        <v>464</v>
      </c>
      <c r="B49" s="142" t="s">
        <v>465</v>
      </c>
      <c r="C49" s="153">
        <v>976453</v>
      </c>
      <c r="D49" s="154" t="s">
        <v>2386</v>
      </c>
      <c r="E49" s="153">
        <v>492035</v>
      </c>
    </row>
    <row r="50" spans="1:5" ht="36.75" customHeight="1" x14ac:dyDescent="0.2">
      <c r="A50" s="142" t="s">
        <v>471</v>
      </c>
      <c r="B50" s="142" t="s">
        <v>472</v>
      </c>
      <c r="C50" s="153">
        <v>240006</v>
      </c>
      <c r="D50" s="154" t="s">
        <v>2384</v>
      </c>
      <c r="E50" s="153">
        <v>122115</v>
      </c>
    </row>
    <row r="51" spans="1:5" ht="36.75" customHeight="1" x14ac:dyDescent="0.2">
      <c r="A51" s="142" t="s">
        <v>478</v>
      </c>
      <c r="B51" s="142" t="s">
        <v>479</v>
      </c>
      <c r="C51" s="153">
        <v>204670</v>
      </c>
      <c r="D51" s="154" t="s">
        <v>2387</v>
      </c>
      <c r="E51" s="153">
        <v>99081</v>
      </c>
    </row>
    <row r="52" spans="1:5" ht="24.75" customHeight="1" x14ac:dyDescent="0.2">
      <c r="A52" s="142" t="s">
        <v>484</v>
      </c>
      <c r="B52" s="142" t="s">
        <v>485</v>
      </c>
      <c r="C52" s="153">
        <v>11744</v>
      </c>
      <c r="D52" s="154" t="s">
        <v>618</v>
      </c>
      <c r="E52" s="153">
        <v>6224</v>
      </c>
    </row>
    <row r="53" spans="1:5" ht="24.75" customHeight="1" x14ac:dyDescent="0.2">
      <c r="A53" s="142" t="s">
        <v>487</v>
      </c>
      <c r="B53" s="142" t="s">
        <v>488</v>
      </c>
      <c r="C53" s="153">
        <v>162886</v>
      </c>
      <c r="D53" s="154" t="s">
        <v>2388</v>
      </c>
      <c r="E53" s="153">
        <v>75025</v>
      </c>
    </row>
    <row r="54" spans="1:5" ht="36.75" customHeight="1" x14ac:dyDescent="0.2">
      <c r="A54" s="142" t="s">
        <v>494</v>
      </c>
      <c r="B54" s="142" t="s">
        <v>495</v>
      </c>
      <c r="C54" s="153">
        <v>95445</v>
      </c>
      <c r="D54" s="154" t="s">
        <v>2389</v>
      </c>
      <c r="E54" s="153">
        <v>35496</v>
      </c>
    </row>
    <row r="55" spans="1:5" ht="12.75" customHeight="1" x14ac:dyDescent="0.2">
      <c r="A55" s="142" t="s">
        <v>513</v>
      </c>
      <c r="B55" s="142" t="s">
        <v>514</v>
      </c>
      <c r="C55" s="153">
        <v>4928</v>
      </c>
      <c r="D55" s="154" t="s">
        <v>2392</v>
      </c>
      <c r="E55" s="153">
        <v>2385</v>
      </c>
    </row>
    <row r="56" spans="1:5" s="62" customFormat="1" ht="12.75" customHeight="1" x14ac:dyDescent="0.2">
      <c r="A56" s="147"/>
      <c r="B56" s="147"/>
      <c r="C56" s="153">
        <v>81799785</v>
      </c>
      <c r="D56" s="154"/>
      <c r="E56" s="153">
        <v>52003998</v>
      </c>
    </row>
  </sheetData>
  <mergeCells count="3">
    <mergeCell ref="D1:E1"/>
    <mergeCell ref="A2:E2"/>
    <mergeCell ref="A56:B5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BreakPreview" zoomScale="150" zoomScaleNormal="100" zoomScaleSheetLayoutView="150" workbookViewId="0">
      <selection activeCell="C17" sqref="C17"/>
    </sheetView>
  </sheetViews>
  <sheetFormatPr defaultRowHeight="12" x14ac:dyDescent="0.2"/>
  <cols>
    <col min="1" max="2" width="10.5" customWidth="1"/>
    <col min="3" max="3" width="32.1640625" customWidth="1"/>
    <col min="4" max="4" width="21.1640625" customWidth="1"/>
    <col min="5" max="5" width="18.1640625" customWidth="1"/>
    <col min="6" max="6" width="21.33203125" customWidth="1"/>
    <col min="7" max="256" width="10.6640625" customWidth="1"/>
    <col min="257" max="258" width="10.5" customWidth="1"/>
    <col min="259" max="259" width="32.1640625" customWidth="1"/>
    <col min="260" max="260" width="21.1640625" customWidth="1"/>
    <col min="261" max="261" width="18.1640625" customWidth="1"/>
    <col min="262" max="262" width="21.33203125" customWidth="1"/>
    <col min="263" max="512" width="10.6640625" customWidth="1"/>
    <col min="513" max="514" width="10.5" customWidth="1"/>
    <col min="515" max="515" width="32.1640625" customWidth="1"/>
    <col min="516" max="516" width="21.1640625" customWidth="1"/>
    <col min="517" max="517" width="18.1640625" customWidth="1"/>
    <col min="518" max="518" width="21.33203125" customWidth="1"/>
    <col min="519" max="768" width="10.6640625" customWidth="1"/>
    <col min="769" max="770" width="10.5" customWidth="1"/>
    <col min="771" max="771" width="32.1640625" customWidth="1"/>
    <col min="772" max="772" width="21.1640625" customWidth="1"/>
    <col min="773" max="773" width="18.1640625" customWidth="1"/>
    <col min="774" max="774" width="21.33203125" customWidth="1"/>
    <col min="775" max="1024" width="10.6640625" customWidth="1"/>
    <col min="1025" max="1026" width="10.5" customWidth="1"/>
    <col min="1027" max="1027" width="32.1640625" customWidth="1"/>
    <col min="1028" max="1028" width="21.1640625" customWidth="1"/>
    <col min="1029" max="1029" width="18.1640625" customWidth="1"/>
    <col min="1030" max="1030" width="21.33203125" customWidth="1"/>
    <col min="1031" max="1280" width="10.6640625" customWidth="1"/>
    <col min="1281" max="1282" width="10.5" customWidth="1"/>
    <col min="1283" max="1283" width="32.1640625" customWidth="1"/>
    <col min="1284" max="1284" width="21.1640625" customWidth="1"/>
    <col min="1285" max="1285" width="18.1640625" customWidth="1"/>
    <col min="1286" max="1286" width="21.33203125" customWidth="1"/>
    <col min="1287" max="1536" width="10.6640625" customWidth="1"/>
    <col min="1537" max="1538" width="10.5" customWidth="1"/>
    <col min="1539" max="1539" width="32.1640625" customWidth="1"/>
    <col min="1540" max="1540" width="21.1640625" customWidth="1"/>
    <col min="1541" max="1541" width="18.1640625" customWidth="1"/>
    <col min="1542" max="1542" width="21.33203125" customWidth="1"/>
    <col min="1543" max="1792" width="10.6640625" customWidth="1"/>
    <col min="1793" max="1794" width="10.5" customWidth="1"/>
    <col min="1795" max="1795" width="32.1640625" customWidth="1"/>
    <col min="1796" max="1796" width="21.1640625" customWidth="1"/>
    <col min="1797" max="1797" width="18.1640625" customWidth="1"/>
    <col min="1798" max="1798" width="21.33203125" customWidth="1"/>
    <col min="1799" max="2048" width="10.6640625" customWidth="1"/>
    <col min="2049" max="2050" width="10.5" customWidth="1"/>
    <col min="2051" max="2051" width="32.1640625" customWidth="1"/>
    <col min="2052" max="2052" width="21.1640625" customWidth="1"/>
    <col min="2053" max="2053" width="18.1640625" customWidth="1"/>
    <col min="2054" max="2054" width="21.33203125" customWidth="1"/>
    <col min="2055" max="2304" width="10.6640625" customWidth="1"/>
    <col min="2305" max="2306" width="10.5" customWidth="1"/>
    <col min="2307" max="2307" width="32.1640625" customWidth="1"/>
    <col min="2308" max="2308" width="21.1640625" customWidth="1"/>
    <col min="2309" max="2309" width="18.1640625" customWidth="1"/>
    <col min="2310" max="2310" width="21.33203125" customWidth="1"/>
    <col min="2311" max="2560" width="10.6640625" customWidth="1"/>
    <col min="2561" max="2562" width="10.5" customWidth="1"/>
    <col min="2563" max="2563" width="32.1640625" customWidth="1"/>
    <col min="2564" max="2564" width="21.1640625" customWidth="1"/>
    <col min="2565" max="2565" width="18.1640625" customWidth="1"/>
    <col min="2566" max="2566" width="21.33203125" customWidth="1"/>
    <col min="2567" max="2816" width="10.6640625" customWidth="1"/>
    <col min="2817" max="2818" width="10.5" customWidth="1"/>
    <col min="2819" max="2819" width="32.1640625" customWidth="1"/>
    <col min="2820" max="2820" width="21.1640625" customWidth="1"/>
    <col min="2821" max="2821" width="18.1640625" customWidth="1"/>
    <col min="2822" max="2822" width="21.33203125" customWidth="1"/>
    <col min="2823" max="3072" width="10.6640625" customWidth="1"/>
    <col min="3073" max="3074" width="10.5" customWidth="1"/>
    <col min="3075" max="3075" width="32.1640625" customWidth="1"/>
    <col min="3076" max="3076" width="21.1640625" customWidth="1"/>
    <col min="3077" max="3077" width="18.1640625" customWidth="1"/>
    <col min="3078" max="3078" width="21.33203125" customWidth="1"/>
    <col min="3079" max="3328" width="10.6640625" customWidth="1"/>
    <col min="3329" max="3330" width="10.5" customWidth="1"/>
    <col min="3331" max="3331" width="32.1640625" customWidth="1"/>
    <col min="3332" max="3332" width="21.1640625" customWidth="1"/>
    <col min="3333" max="3333" width="18.1640625" customWidth="1"/>
    <col min="3334" max="3334" width="21.33203125" customWidth="1"/>
    <col min="3335" max="3584" width="10.6640625" customWidth="1"/>
    <col min="3585" max="3586" width="10.5" customWidth="1"/>
    <col min="3587" max="3587" width="32.1640625" customWidth="1"/>
    <col min="3588" max="3588" width="21.1640625" customWidth="1"/>
    <col min="3589" max="3589" width="18.1640625" customWidth="1"/>
    <col min="3590" max="3590" width="21.33203125" customWidth="1"/>
    <col min="3591" max="3840" width="10.6640625" customWidth="1"/>
    <col min="3841" max="3842" width="10.5" customWidth="1"/>
    <col min="3843" max="3843" width="32.1640625" customWidth="1"/>
    <col min="3844" max="3844" width="21.1640625" customWidth="1"/>
    <col min="3845" max="3845" width="18.1640625" customWidth="1"/>
    <col min="3846" max="3846" width="21.33203125" customWidth="1"/>
    <col min="3847" max="4096" width="10.6640625" customWidth="1"/>
    <col min="4097" max="4098" width="10.5" customWidth="1"/>
    <col min="4099" max="4099" width="32.1640625" customWidth="1"/>
    <col min="4100" max="4100" width="21.1640625" customWidth="1"/>
    <col min="4101" max="4101" width="18.1640625" customWidth="1"/>
    <col min="4102" max="4102" width="21.33203125" customWidth="1"/>
    <col min="4103" max="4352" width="10.6640625" customWidth="1"/>
    <col min="4353" max="4354" width="10.5" customWidth="1"/>
    <col min="4355" max="4355" width="32.1640625" customWidth="1"/>
    <col min="4356" max="4356" width="21.1640625" customWidth="1"/>
    <col min="4357" max="4357" width="18.1640625" customWidth="1"/>
    <col min="4358" max="4358" width="21.33203125" customWidth="1"/>
    <col min="4359" max="4608" width="10.6640625" customWidth="1"/>
    <col min="4609" max="4610" width="10.5" customWidth="1"/>
    <col min="4611" max="4611" width="32.1640625" customWidth="1"/>
    <col min="4612" max="4612" width="21.1640625" customWidth="1"/>
    <col min="4613" max="4613" width="18.1640625" customWidth="1"/>
    <col min="4614" max="4614" width="21.33203125" customWidth="1"/>
    <col min="4615" max="4864" width="10.6640625" customWidth="1"/>
    <col min="4865" max="4866" width="10.5" customWidth="1"/>
    <col min="4867" max="4867" width="32.1640625" customWidth="1"/>
    <col min="4868" max="4868" width="21.1640625" customWidth="1"/>
    <col min="4869" max="4869" width="18.1640625" customWidth="1"/>
    <col min="4870" max="4870" width="21.33203125" customWidth="1"/>
    <col min="4871" max="5120" width="10.6640625" customWidth="1"/>
    <col min="5121" max="5122" width="10.5" customWidth="1"/>
    <col min="5123" max="5123" width="32.1640625" customWidth="1"/>
    <col min="5124" max="5124" width="21.1640625" customWidth="1"/>
    <col min="5125" max="5125" width="18.1640625" customWidth="1"/>
    <col min="5126" max="5126" width="21.33203125" customWidth="1"/>
    <col min="5127" max="5376" width="10.6640625" customWidth="1"/>
    <col min="5377" max="5378" width="10.5" customWidth="1"/>
    <col min="5379" max="5379" width="32.1640625" customWidth="1"/>
    <col min="5380" max="5380" width="21.1640625" customWidth="1"/>
    <col min="5381" max="5381" width="18.1640625" customWidth="1"/>
    <col min="5382" max="5382" width="21.33203125" customWidth="1"/>
    <col min="5383" max="5632" width="10.6640625" customWidth="1"/>
    <col min="5633" max="5634" width="10.5" customWidth="1"/>
    <col min="5635" max="5635" width="32.1640625" customWidth="1"/>
    <col min="5636" max="5636" width="21.1640625" customWidth="1"/>
    <col min="5637" max="5637" width="18.1640625" customWidth="1"/>
    <col min="5638" max="5638" width="21.33203125" customWidth="1"/>
    <col min="5639" max="5888" width="10.6640625" customWidth="1"/>
    <col min="5889" max="5890" width="10.5" customWidth="1"/>
    <col min="5891" max="5891" width="32.1640625" customWidth="1"/>
    <col min="5892" max="5892" width="21.1640625" customWidth="1"/>
    <col min="5893" max="5893" width="18.1640625" customWidth="1"/>
    <col min="5894" max="5894" width="21.33203125" customWidth="1"/>
    <col min="5895" max="6144" width="10.6640625" customWidth="1"/>
    <col min="6145" max="6146" width="10.5" customWidth="1"/>
    <col min="6147" max="6147" width="32.1640625" customWidth="1"/>
    <col min="6148" max="6148" width="21.1640625" customWidth="1"/>
    <col min="6149" max="6149" width="18.1640625" customWidth="1"/>
    <col min="6150" max="6150" width="21.33203125" customWidth="1"/>
    <col min="6151" max="6400" width="10.6640625" customWidth="1"/>
    <col min="6401" max="6402" width="10.5" customWidth="1"/>
    <col min="6403" max="6403" width="32.1640625" customWidth="1"/>
    <col min="6404" max="6404" width="21.1640625" customWidth="1"/>
    <col min="6405" max="6405" width="18.1640625" customWidth="1"/>
    <col min="6406" max="6406" width="21.33203125" customWidth="1"/>
    <col min="6407" max="6656" width="10.6640625" customWidth="1"/>
    <col min="6657" max="6658" width="10.5" customWidth="1"/>
    <col min="6659" max="6659" width="32.1640625" customWidth="1"/>
    <col min="6660" max="6660" width="21.1640625" customWidth="1"/>
    <col min="6661" max="6661" width="18.1640625" customWidth="1"/>
    <col min="6662" max="6662" width="21.33203125" customWidth="1"/>
    <col min="6663" max="6912" width="10.6640625" customWidth="1"/>
    <col min="6913" max="6914" width="10.5" customWidth="1"/>
    <col min="6915" max="6915" width="32.1640625" customWidth="1"/>
    <col min="6916" max="6916" width="21.1640625" customWidth="1"/>
    <col min="6917" max="6917" width="18.1640625" customWidth="1"/>
    <col min="6918" max="6918" width="21.33203125" customWidth="1"/>
    <col min="6919" max="7168" width="10.6640625" customWidth="1"/>
    <col min="7169" max="7170" width="10.5" customWidth="1"/>
    <col min="7171" max="7171" width="32.1640625" customWidth="1"/>
    <col min="7172" max="7172" width="21.1640625" customWidth="1"/>
    <col min="7173" max="7173" width="18.1640625" customWidth="1"/>
    <col min="7174" max="7174" width="21.33203125" customWidth="1"/>
    <col min="7175" max="7424" width="10.6640625" customWidth="1"/>
    <col min="7425" max="7426" width="10.5" customWidth="1"/>
    <col min="7427" max="7427" width="32.1640625" customWidth="1"/>
    <col min="7428" max="7428" width="21.1640625" customWidth="1"/>
    <col min="7429" max="7429" width="18.1640625" customWidth="1"/>
    <col min="7430" max="7430" width="21.33203125" customWidth="1"/>
    <col min="7431" max="7680" width="10.6640625" customWidth="1"/>
    <col min="7681" max="7682" width="10.5" customWidth="1"/>
    <col min="7683" max="7683" width="32.1640625" customWidth="1"/>
    <col min="7684" max="7684" width="21.1640625" customWidth="1"/>
    <col min="7685" max="7685" width="18.1640625" customWidth="1"/>
    <col min="7686" max="7686" width="21.33203125" customWidth="1"/>
    <col min="7687" max="7936" width="10.6640625" customWidth="1"/>
    <col min="7937" max="7938" width="10.5" customWidth="1"/>
    <col min="7939" max="7939" width="32.1640625" customWidth="1"/>
    <col min="7940" max="7940" width="21.1640625" customWidth="1"/>
    <col min="7941" max="7941" width="18.1640625" customWidth="1"/>
    <col min="7942" max="7942" width="21.33203125" customWidth="1"/>
    <col min="7943" max="8192" width="10.6640625" customWidth="1"/>
    <col min="8193" max="8194" width="10.5" customWidth="1"/>
    <col min="8195" max="8195" width="32.1640625" customWidth="1"/>
    <col min="8196" max="8196" width="21.1640625" customWidth="1"/>
    <col min="8197" max="8197" width="18.1640625" customWidth="1"/>
    <col min="8198" max="8198" width="21.33203125" customWidth="1"/>
    <col min="8199" max="8448" width="10.6640625" customWidth="1"/>
    <col min="8449" max="8450" width="10.5" customWidth="1"/>
    <col min="8451" max="8451" width="32.1640625" customWidth="1"/>
    <col min="8452" max="8452" width="21.1640625" customWidth="1"/>
    <col min="8453" max="8453" width="18.1640625" customWidth="1"/>
    <col min="8454" max="8454" width="21.33203125" customWidth="1"/>
    <col min="8455" max="8704" width="10.6640625" customWidth="1"/>
    <col min="8705" max="8706" width="10.5" customWidth="1"/>
    <col min="8707" max="8707" width="32.1640625" customWidth="1"/>
    <col min="8708" max="8708" width="21.1640625" customWidth="1"/>
    <col min="8709" max="8709" width="18.1640625" customWidth="1"/>
    <col min="8710" max="8710" width="21.33203125" customWidth="1"/>
    <col min="8711" max="8960" width="10.6640625" customWidth="1"/>
    <col min="8961" max="8962" width="10.5" customWidth="1"/>
    <col min="8963" max="8963" width="32.1640625" customWidth="1"/>
    <col min="8964" max="8964" width="21.1640625" customWidth="1"/>
    <col min="8965" max="8965" width="18.1640625" customWidth="1"/>
    <col min="8966" max="8966" width="21.33203125" customWidth="1"/>
    <col min="8967" max="9216" width="10.6640625" customWidth="1"/>
    <col min="9217" max="9218" width="10.5" customWidth="1"/>
    <col min="9219" max="9219" width="32.1640625" customWidth="1"/>
    <col min="9220" max="9220" width="21.1640625" customWidth="1"/>
    <col min="9221" max="9221" width="18.1640625" customWidth="1"/>
    <col min="9222" max="9222" width="21.33203125" customWidth="1"/>
    <col min="9223" max="9472" width="10.6640625" customWidth="1"/>
    <col min="9473" max="9474" width="10.5" customWidth="1"/>
    <col min="9475" max="9475" width="32.1640625" customWidth="1"/>
    <col min="9476" max="9476" width="21.1640625" customWidth="1"/>
    <col min="9477" max="9477" width="18.1640625" customWidth="1"/>
    <col min="9478" max="9478" width="21.33203125" customWidth="1"/>
    <col min="9479" max="9728" width="10.6640625" customWidth="1"/>
    <col min="9729" max="9730" width="10.5" customWidth="1"/>
    <col min="9731" max="9731" width="32.1640625" customWidth="1"/>
    <col min="9732" max="9732" width="21.1640625" customWidth="1"/>
    <col min="9733" max="9733" width="18.1640625" customWidth="1"/>
    <col min="9734" max="9734" width="21.33203125" customWidth="1"/>
    <col min="9735" max="9984" width="10.6640625" customWidth="1"/>
    <col min="9985" max="9986" width="10.5" customWidth="1"/>
    <col min="9987" max="9987" width="32.1640625" customWidth="1"/>
    <col min="9988" max="9988" width="21.1640625" customWidth="1"/>
    <col min="9989" max="9989" width="18.1640625" customWidth="1"/>
    <col min="9990" max="9990" width="21.33203125" customWidth="1"/>
    <col min="9991" max="10240" width="10.6640625" customWidth="1"/>
    <col min="10241" max="10242" width="10.5" customWidth="1"/>
    <col min="10243" max="10243" width="32.1640625" customWidth="1"/>
    <col min="10244" max="10244" width="21.1640625" customWidth="1"/>
    <col min="10245" max="10245" width="18.1640625" customWidth="1"/>
    <col min="10246" max="10246" width="21.33203125" customWidth="1"/>
    <col min="10247" max="10496" width="10.6640625" customWidth="1"/>
    <col min="10497" max="10498" width="10.5" customWidth="1"/>
    <col min="10499" max="10499" width="32.1640625" customWidth="1"/>
    <col min="10500" max="10500" width="21.1640625" customWidth="1"/>
    <col min="10501" max="10501" width="18.1640625" customWidth="1"/>
    <col min="10502" max="10502" width="21.33203125" customWidth="1"/>
    <col min="10503" max="10752" width="10.6640625" customWidth="1"/>
    <col min="10753" max="10754" width="10.5" customWidth="1"/>
    <col min="10755" max="10755" width="32.1640625" customWidth="1"/>
    <col min="10756" max="10756" width="21.1640625" customWidth="1"/>
    <col min="10757" max="10757" width="18.1640625" customWidth="1"/>
    <col min="10758" max="10758" width="21.33203125" customWidth="1"/>
    <col min="10759" max="11008" width="10.6640625" customWidth="1"/>
    <col min="11009" max="11010" width="10.5" customWidth="1"/>
    <col min="11011" max="11011" width="32.1640625" customWidth="1"/>
    <col min="11012" max="11012" width="21.1640625" customWidth="1"/>
    <col min="11013" max="11013" width="18.1640625" customWidth="1"/>
    <col min="11014" max="11014" width="21.33203125" customWidth="1"/>
    <col min="11015" max="11264" width="10.6640625" customWidth="1"/>
    <col min="11265" max="11266" width="10.5" customWidth="1"/>
    <col min="11267" max="11267" width="32.1640625" customWidth="1"/>
    <col min="11268" max="11268" width="21.1640625" customWidth="1"/>
    <col min="11269" max="11269" width="18.1640625" customWidth="1"/>
    <col min="11270" max="11270" width="21.33203125" customWidth="1"/>
    <col min="11271" max="11520" width="10.6640625" customWidth="1"/>
    <col min="11521" max="11522" width="10.5" customWidth="1"/>
    <col min="11523" max="11523" width="32.1640625" customWidth="1"/>
    <col min="11524" max="11524" width="21.1640625" customWidth="1"/>
    <col min="11525" max="11525" width="18.1640625" customWidth="1"/>
    <col min="11526" max="11526" width="21.33203125" customWidth="1"/>
    <col min="11527" max="11776" width="10.6640625" customWidth="1"/>
    <col min="11777" max="11778" width="10.5" customWidth="1"/>
    <col min="11779" max="11779" width="32.1640625" customWidth="1"/>
    <col min="11780" max="11780" width="21.1640625" customWidth="1"/>
    <col min="11781" max="11781" width="18.1640625" customWidth="1"/>
    <col min="11782" max="11782" width="21.33203125" customWidth="1"/>
    <col min="11783" max="12032" width="10.6640625" customWidth="1"/>
    <col min="12033" max="12034" width="10.5" customWidth="1"/>
    <col min="12035" max="12035" width="32.1640625" customWidth="1"/>
    <col min="12036" max="12036" width="21.1640625" customWidth="1"/>
    <col min="12037" max="12037" width="18.1640625" customWidth="1"/>
    <col min="12038" max="12038" width="21.33203125" customWidth="1"/>
    <col min="12039" max="12288" width="10.6640625" customWidth="1"/>
    <col min="12289" max="12290" width="10.5" customWidth="1"/>
    <col min="12291" max="12291" width="32.1640625" customWidth="1"/>
    <col min="12292" max="12292" width="21.1640625" customWidth="1"/>
    <col min="12293" max="12293" width="18.1640625" customWidth="1"/>
    <col min="12294" max="12294" width="21.33203125" customWidth="1"/>
    <col min="12295" max="12544" width="10.6640625" customWidth="1"/>
    <col min="12545" max="12546" width="10.5" customWidth="1"/>
    <col min="12547" max="12547" width="32.1640625" customWidth="1"/>
    <col min="12548" max="12548" width="21.1640625" customWidth="1"/>
    <col min="12549" max="12549" width="18.1640625" customWidth="1"/>
    <col min="12550" max="12550" width="21.33203125" customWidth="1"/>
    <col min="12551" max="12800" width="10.6640625" customWidth="1"/>
    <col min="12801" max="12802" width="10.5" customWidth="1"/>
    <col min="12803" max="12803" width="32.1640625" customWidth="1"/>
    <col min="12804" max="12804" width="21.1640625" customWidth="1"/>
    <col min="12805" max="12805" width="18.1640625" customWidth="1"/>
    <col min="12806" max="12806" width="21.33203125" customWidth="1"/>
    <col min="12807" max="13056" width="10.6640625" customWidth="1"/>
    <col min="13057" max="13058" width="10.5" customWidth="1"/>
    <col min="13059" max="13059" width="32.1640625" customWidth="1"/>
    <col min="13060" max="13060" width="21.1640625" customWidth="1"/>
    <col min="13061" max="13061" width="18.1640625" customWidth="1"/>
    <col min="13062" max="13062" width="21.33203125" customWidth="1"/>
    <col min="13063" max="13312" width="10.6640625" customWidth="1"/>
    <col min="13313" max="13314" width="10.5" customWidth="1"/>
    <col min="13315" max="13315" width="32.1640625" customWidth="1"/>
    <col min="13316" max="13316" width="21.1640625" customWidth="1"/>
    <col min="13317" max="13317" width="18.1640625" customWidth="1"/>
    <col min="13318" max="13318" width="21.33203125" customWidth="1"/>
    <col min="13319" max="13568" width="10.6640625" customWidth="1"/>
    <col min="13569" max="13570" width="10.5" customWidth="1"/>
    <col min="13571" max="13571" width="32.1640625" customWidth="1"/>
    <col min="13572" max="13572" width="21.1640625" customWidth="1"/>
    <col min="13573" max="13573" width="18.1640625" customWidth="1"/>
    <col min="13574" max="13574" width="21.33203125" customWidth="1"/>
    <col min="13575" max="13824" width="10.6640625" customWidth="1"/>
    <col min="13825" max="13826" width="10.5" customWidth="1"/>
    <col min="13827" max="13827" width="32.1640625" customWidth="1"/>
    <col min="13828" max="13828" width="21.1640625" customWidth="1"/>
    <col min="13829" max="13829" width="18.1640625" customWidth="1"/>
    <col min="13830" max="13830" width="21.33203125" customWidth="1"/>
    <col min="13831" max="14080" width="10.6640625" customWidth="1"/>
    <col min="14081" max="14082" width="10.5" customWidth="1"/>
    <col min="14083" max="14083" width="32.1640625" customWidth="1"/>
    <col min="14084" max="14084" width="21.1640625" customWidth="1"/>
    <col min="14085" max="14085" width="18.1640625" customWidth="1"/>
    <col min="14086" max="14086" width="21.33203125" customWidth="1"/>
    <col min="14087" max="14336" width="10.6640625" customWidth="1"/>
    <col min="14337" max="14338" width="10.5" customWidth="1"/>
    <col min="14339" max="14339" width="32.1640625" customWidth="1"/>
    <col min="14340" max="14340" width="21.1640625" customWidth="1"/>
    <col min="14341" max="14341" width="18.1640625" customWidth="1"/>
    <col min="14342" max="14342" width="21.33203125" customWidth="1"/>
    <col min="14343" max="14592" width="10.6640625" customWidth="1"/>
    <col min="14593" max="14594" width="10.5" customWidth="1"/>
    <col min="14595" max="14595" width="32.1640625" customWidth="1"/>
    <col min="14596" max="14596" width="21.1640625" customWidth="1"/>
    <col min="14597" max="14597" width="18.1640625" customWidth="1"/>
    <col min="14598" max="14598" width="21.33203125" customWidth="1"/>
    <col min="14599" max="14848" width="10.6640625" customWidth="1"/>
    <col min="14849" max="14850" width="10.5" customWidth="1"/>
    <col min="14851" max="14851" width="32.1640625" customWidth="1"/>
    <col min="14852" max="14852" width="21.1640625" customWidth="1"/>
    <col min="14853" max="14853" width="18.1640625" customWidth="1"/>
    <col min="14854" max="14854" width="21.33203125" customWidth="1"/>
    <col min="14855" max="15104" width="10.6640625" customWidth="1"/>
    <col min="15105" max="15106" width="10.5" customWidth="1"/>
    <col min="15107" max="15107" width="32.1640625" customWidth="1"/>
    <col min="15108" max="15108" width="21.1640625" customWidth="1"/>
    <col min="15109" max="15109" width="18.1640625" customWidth="1"/>
    <col min="15110" max="15110" width="21.33203125" customWidth="1"/>
    <col min="15111" max="15360" width="10.6640625" customWidth="1"/>
    <col min="15361" max="15362" width="10.5" customWidth="1"/>
    <col min="15363" max="15363" width="32.1640625" customWidth="1"/>
    <col min="15364" max="15364" width="21.1640625" customWidth="1"/>
    <col min="15365" max="15365" width="18.1640625" customWidth="1"/>
    <col min="15366" max="15366" width="21.33203125" customWidth="1"/>
    <col min="15367" max="15616" width="10.6640625" customWidth="1"/>
    <col min="15617" max="15618" width="10.5" customWidth="1"/>
    <col min="15619" max="15619" width="32.1640625" customWidth="1"/>
    <col min="15620" max="15620" width="21.1640625" customWidth="1"/>
    <col min="15621" max="15621" width="18.1640625" customWidth="1"/>
    <col min="15622" max="15622" width="21.33203125" customWidth="1"/>
    <col min="15623" max="15872" width="10.6640625" customWidth="1"/>
    <col min="15873" max="15874" width="10.5" customWidth="1"/>
    <col min="15875" max="15875" width="32.1640625" customWidth="1"/>
    <col min="15876" max="15876" width="21.1640625" customWidth="1"/>
    <col min="15877" max="15877" width="18.1640625" customWidth="1"/>
    <col min="15878" max="15878" width="21.33203125" customWidth="1"/>
    <col min="15879" max="16128" width="10.6640625" customWidth="1"/>
    <col min="16129" max="16130" width="10.5" customWidth="1"/>
    <col min="16131" max="16131" width="32.1640625" customWidth="1"/>
    <col min="16132" max="16132" width="21.1640625" customWidth="1"/>
    <col min="16133" max="16133" width="18.1640625" customWidth="1"/>
    <col min="16134" max="16134" width="21.33203125" customWidth="1"/>
    <col min="16135" max="16384" width="10.6640625" customWidth="1"/>
  </cols>
  <sheetData>
    <row r="1" spans="1:7" ht="37.5" customHeight="1" x14ac:dyDescent="0.2">
      <c r="E1" s="111" t="s">
        <v>2631</v>
      </c>
      <c r="F1" s="111"/>
      <c r="G1" s="82"/>
    </row>
    <row r="2" spans="1:7" ht="31.5" customHeight="1" x14ac:dyDescent="0.2">
      <c r="B2" s="135" t="s">
        <v>2289</v>
      </c>
      <c r="C2" s="135"/>
      <c r="D2" s="135"/>
      <c r="E2" s="135"/>
      <c r="F2" s="135"/>
    </row>
    <row r="3" spans="1:7" ht="95.25" customHeight="1" x14ac:dyDescent="0.2">
      <c r="A3" s="136"/>
      <c r="B3" s="137" t="s">
        <v>2</v>
      </c>
      <c r="C3" s="137" t="s">
        <v>2290</v>
      </c>
      <c r="D3" s="138" t="s">
        <v>2291</v>
      </c>
      <c r="E3" s="139" t="s">
        <v>2292</v>
      </c>
      <c r="F3" s="140" t="s">
        <v>2293</v>
      </c>
    </row>
    <row r="4" spans="1:7" ht="12.75" customHeight="1" x14ac:dyDescent="0.2">
      <c r="A4" s="141"/>
      <c r="B4" s="142" t="s">
        <v>506</v>
      </c>
      <c r="C4" s="142" t="s">
        <v>507</v>
      </c>
      <c r="D4" s="143">
        <v>2119658</v>
      </c>
      <c r="E4" s="144" t="s">
        <v>2338</v>
      </c>
      <c r="F4" s="145">
        <v>3837056</v>
      </c>
    </row>
    <row r="5" spans="1:7" ht="12.75" customHeight="1" x14ac:dyDescent="0.2">
      <c r="A5" s="141"/>
      <c r="B5" s="142" t="s">
        <v>499</v>
      </c>
      <c r="C5" s="142" t="s">
        <v>500</v>
      </c>
      <c r="D5" s="143">
        <v>141858</v>
      </c>
      <c r="E5" s="144" t="s">
        <v>2337</v>
      </c>
      <c r="F5" s="145">
        <v>279295</v>
      </c>
    </row>
    <row r="6" spans="1:7" ht="24.75" customHeight="1" x14ac:dyDescent="0.2">
      <c r="A6" s="141"/>
      <c r="B6" s="142" t="s">
        <v>25</v>
      </c>
      <c r="C6" s="142" t="s">
        <v>26</v>
      </c>
      <c r="D6" s="143">
        <v>89761</v>
      </c>
      <c r="E6" s="144" t="s">
        <v>2294</v>
      </c>
      <c r="F6" s="145">
        <v>179657</v>
      </c>
    </row>
    <row r="7" spans="1:7" ht="12.75" customHeight="1" x14ac:dyDescent="0.2">
      <c r="A7" s="141"/>
      <c r="B7" s="142" t="s">
        <v>521</v>
      </c>
      <c r="C7" s="142" t="s">
        <v>522</v>
      </c>
      <c r="D7" s="143">
        <v>1881851</v>
      </c>
      <c r="E7" s="144" t="s">
        <v>2340</v>
      </c>
      <c r="F7" s="145">
        <v>5269800</v>
      </c>
    </row>
    <row r="8" spans="1:7" ht="12.75" customHeight="1" x14ac:dyDescent="0.2">
      <c r="A8" s="141"/>
      <c r="B8" s="142" t="s">
        <v>533</v>
      </c>
      <c r="C8" s="142" t="s">
        <v>534</v>
      </c>
      <c r="D8" s="143">
        <v>3326676</v>
      </c>
      <c r="E8" s="144" t="s">
        <v>2341</v>
      </c>
      <c r="F8" s="145">
        <v>6638270</v>
      </c>
    </row>
    <row r="9" spans="1:7" ht="12.75" customHeight="1" x14ac:dyDescent="0.2">
      <c r="A9" s="141"/>
      <c r="B9" s="142" t="s">
        <v>35</v>
      </c>
      <c r="C9" s="142" t="s">
        <v>36</v>
      </c>
      <c r="D9" s="143">
        <v>398577</v>
      </c>
      <c r="E9" s="144" t="s">
        <v>2295</v>
      </c>
      <c r="F9" s="145">
        <v>8422685</v>
      </c>
    </row>
    <row r="10" spans="1:7" ht="12.75" customHeight="1" x14ac:dyDescent="0.2">
      <c r="A10" s="141"/>
      <c r="B10" s="142" t="s">
        <v>48</v>
      </c>
      <c r="C10" s="142" t="s">
        <v>49</v>
      </c>
      <c r="D10" s="143">
        <v>976725</v>
      </c>
      <c r="E10" s="144" t="s">
        <v>2296</v>
      </c>
      <c r="F10" s="145">
        <v>1865914</v>
      </c>
    </row>
    <row r="11" spans="1:7" ht="12.75" customHeight="1" x14ac:dyDescent="0.2">
      <c r="A11" s="141"/>
      <c r="B11" s="142" t="s">
        <v>55</v>
      </c>
      <c r="C11" s="142" t="s">
        <v>56</v>
      </c>
      <c r="D11" s="143">
        <v>325203</v>
      </c>
      <c r="E11" s="144" t="s">
        <v>2297</v>
      </c>
      <c r="F11" s="145">
        <v>735786</v>
      </c>
    </row>
    <row r="12" spans="1:7" ht="12.75" customHeight="1" x14ac:dyDescent="0.2">
      <c r="A12" s="141"/>
      <c r="B12" s="142" t="s">
        <v>62</v>
      </c>
      <c r="C12" s="142" t="s">
        <v>63</v>
      </c>
      <c r="D12" s="143">
        <v>1083371</v>
      </c>
      <c r="E12" s="144" t="s">
        <v>2298</v>
      </c>
      <c r="F12" s="145">
        <v>2692249</v>
      </c>
    </row>
    <row r="13" spans="1:7" ht="12.75" customHeight="1" x14ac:dyDescent="0.2">
      <c r="A13" s="141"/>
      <c r="B13" s="142" t="s">
        <v>69</v>
      </c>
      <c r="C13" s="142" t="s">
        <v>70</v>
      </c>
      <c r="D13" s="143">
        <v>327481</v>
      </c>
      <c r="E13" s="144" t="s">
        <v>2299</v>
      </c>
      <c r="F13" s="145">
        <v>3068064</v>
      </c>
    </row>
    <row r="14" spans="1:7" ht="36.75" customHeight="1" x14ac:dyDescent="0.2">
      <c r="A14" s="141"/>
      <c r="B14" s="142" t="s">
        <v>78</v>
      </c>
      <c r="C14" s="142" t="s">
        <v>79</v>
      </c>
      <c r="D14" s="143">
        <v>663405</v>
      </c>
      <c r="E14" s="144" t="s">
        <v>2300</v>
      </c>
      <c r="F14" s="145">
        <v>2084256</v>
      </c>
    </row>
    <row r="15" spans="1:7" ht="12.75" customHeight="1" x14ac:dyDescent="0.2">
      <c r="A15" s="141"/>
      <c r="B15" s="142" t="s">
        <v>85</v>
      </c>
      <c r="C15" s="142" t="s">
        <v>86</v>
      </c>
      <c r="D15" s="143">
        <v>30107</v>
      </c>
      <c r="E15" s="144" t="s">
        <v>2301</v>
      </c>
      <c r="F15" s="145">
        <v>1089881</v>
      </c>
    </row>
    <row r="16" spans="1:7" ht="12.75" customHeight="1" x14ac:dyDescent="0.2">
      <c r="A16" s="141"/>
      <c r="B16" s="142" t="s">
        <v>93</v>
      </c>
      <c r="C16" s="142" t="s">
        <v>94</v>
      </c>
      <c r="D16" s="143">
        <v>372489</v>
      </c>
      <c r="E16" s="144" t="s">
        <v>2302</v>
      </c>
      <c r="F16" s="145">
        <v>1002021</v>
      </c>
    </row>
    <row r="17" spans="1:6" ht="36.75" customHeight="1" x14ac:dyDescent="0.2">
      <c r="A17" s="141"/>
      <c r="B17" s="142" t="s">
        <v>130</v>
      </c>
      <c r="C17" s="142" t="s">
        <v>131</v>
      </c>
      <c r="D17" s="143">
        <v>1812815</v>
      </c>
      <c r="E17" s="144" t="s">
        <v>2305</v>
      </c>
      <c r="F17" s="145">
        <v>4505040</v>
      </c>
    </row>
    <row r="18" spans="1:6" ht="12.75" customHeight="1" x14ac:dyDescent="0.2">
      <c r="A18" s="141"/>
      <c r="B18" s="142" t="s">
        <v>105</v>
      </c>
      <c r="C18" s="142" t="s">
        <v>106</v>
      </c>
      <c r="D18" s="143">
        <v>681413</v>
      </c>
      <c r="E18" s="144" t="s">
        <v>2303</v>
      </c>
      <c r="F18" s="145">
        <v>1349716</v>
      </c>
    </row>
    <row r="19" spans="1:6" ht="12.75" customHeight="1" x14ac:dyDescent="0.2">
      <c r="A19" s="141"/>
      <c r="B19" s="142" t="s">
        <v>117</v>
      </c>
      <c r="C19" s="142" t="s">
        <v>118</v>
      </c>
      <c r="D19" s="143">
        <v>894944</v>
      </c>
      <c r="E19" s="144" t="s">
        <v>2304</v>
      </c>
      <c r="F19" s="145">
        <v>1763068</v>
      </c>
    </row>
    <row r="20" spans="1:6" ht="12.75" customHeight="1" x14ac:dyDescent="0.2">
      <c r="A20" s="141"/>
      <c r="B20" s="142" t="s">
        <v>540</v>
      </c>
      <c r="C20" s="142" t="s">
        <v>541</v>
      </c>
      <c r="D20" s="143">
        <v>824391</v>
      </c>
      <c r="E20" s="144" t="s">
        <v>2342</v>
      </c>
      <c r="F20" s="145">
        <v>1929242</v>
      </c>
    </row>
    <row r="21" spans="1:6" ht="12.75" customHeight="1" x14ac:dyDescent="0.2">
      <c r="A21" s="141"/>
      <c r="B21" s="142" t="s">
        <v>143</v>
      </c>
      <c r="C21" s="142" t="s">
        <v>144</v>
      </c>
      <c r="D21" s="143">
        <v>291775</v>
      </c>
      <c r="E21" s="144" t="s">
        <v>2306</v>
      </c>
      <c r="F21" s="145">
        <v>748309</v>
      </c>
    </row>
    <row r="22" spans="1:6" ht="12.75" customHeight="1" x14ac:dyDescent="0.2">
      <c r="A22" s="141"/>
      <c r="B22" s="142" t="s">
        <v>156</v>
      </c>
      <c r="C22" s="142" t="s">
        <v>157</v>
      </c>
      <c r="D22" s="143">
        <v>376134</v>
      </c>
      <c r="E22" s="144" t="s">
        <v>2307</v>
      </c>
      <c r="F22" s="145">
        <v>703375</v>
      </c>
    </row>
    <row r="23" spans="1:6" ht="12.75" customHeight="1" x14ac:dyDescent="0.2">
      <c r="A23" s="141"/>
      <c r="B23" s="142" t="s">
        <v>169</v>
      </c>
      <c r="C23" s="142" t="s">
        <v>170</v>
      </c>
      <c r="D23" s="143">
        <v>319863</v>
      </c>
      <c r="E23" s="144" t="s">
        <v>2308</v>
      </c>
      <c r="F23" s="145">
        <v>753570</v>
      </c>
    </row>
    <row r="24" spans="1:6" ht="12.75" customHeight="1" x14ac:dyDescent="0.2">
      <c r="A24" s="141"/>
      <c r="B24" s="142" t="s">
        <v>182</v>
      </c>
      <c r="C24" s="142" t="s">
        <v>183</v>
      </c>
      <c r="D24" s="143">
        <v>503503</v>
      </c>
      <c r="E24" s="144" t="s">
        <v>2309</v>
      </c>
      <c r="F24" s="145">
        <v>864633</v>
      </c>
    </row>
    <row r="25" spans="1:6" ht="24.75" customHeight="1" x14ac:dyDescent="0.2">
      <c r="A25" s="141"/>
      <c r="B25" s="142" t="s">
        <v>551</v>
      </c>
      <c r="C25" s="142" t="s">
        <v>552</v>
      </c>
      <c r="D25" s="143">
        <v>1297919</v>
      </c>
      <c r="E25" s="144" t="s">
        <v>2343</v>
      </c>
      <c r="F25" s="145">
        <v>2583990</v>
      </c>
    </row>
    <row r="26" spans="1:6" ht="12.75" customHeight="1" x14ac:dyDescent="0.2">
      <c r="A26" s="141"/>
      <c r="B26" s="142" t="s">
        <v>195</v>
      </c>
      <c r="C26" s="142" t="s">
        <v>196</v>
      </c>
      <c r="D26" s="143">
        <v>469144</v>
      </c>
      <c r="E26" s="144" t="s">
        <v>2310</v>
      </c>
      <c r="F26" s="145">
        <v>1519087</v>
      </c>
    </row>
    <row r="27" spans="1:6" ht="12.75" customHeight="1" x14ac:dyDescent="0.2">
      <c r="A27" s="141"/>
      <c r="B27" s="142" t="s">
        <v>208</v>
      </c>
      <c r="C27" s="142" t="s">
        <v>209</v>
      </c>
      <c r="D27" s="143">
        <v>231671</v>
      </c>
      <c r="E27" s="144" t="s">
        <v>2311</v>
      </c>
      <c r="F27" s="145">
        <v>545703</v>
      </c>
    </row>
    <row r="28" spans="1:6" ht="12.75" customHeight="1" x14ac:dyDescent="0.2">
      <c r="A28" s="141"/>
      <c r="B28" s="142" t="s">
        <v>221</v>
      </c>
      <c r="C28" s="142" t="s">
        <v>222</v>
      </c>
      <c r="D28" s="143">
        <v>463820</v>
      </c>
      <c r="E28" s="144" t="s">
        <v>2312</v>
      </c>
      <c r="F28" s="145">
        <v>1067904</v>
      </c>
    </row>
    <row r="29" spans="1:6" ht="12.75" customHeight="1" x14ac:dyDescent="0.2">
      <c r="A29" s="141"/>
      <c r="B29" s="142" t="s">
        <v>234</v>
      </c>
      <c r="C29" s="142" t="s">
        <v>235</v>
      </c>
      <c r="D29" s="143">
        <v>404633</v>
      </c>
      <c r="E29" s="144" t="s">
        <v>2313</v>
      </c>
      <c r="F29" s="145">
        <v>775278</v>
      </c>
    </row>
    <row r="30" spans="1:6" ht="12.75" customHeight="1" x14ac:dyDescent="0.2">
      <c r="A30" s="141"/>
      <c r="B30" s="142" t="s">
        <v>247</v>
      </c>
      <c r="C30" s="142" t="s">
        <v>248</v>
      </c>
      <c r="D30" s="143">
        <v>316554</v>
      </c>
      <c r="E30" s="144" t="s">
        <v>2314</v>
      </c>
      <c r="F30" s="145">
        <v>1238948</v>
      </c>
    </row>
    <row r="31" spans="1:6" ht="12.75" customHeight="1" x14ac:dyDescent="0.2">
      <c r="A31" s="141"/>
      <c r="B31" s="142" t="s">
        <v>260</v>
      </c>
      <c r="C31" s="142" t="s">
        <v>261</v>
      </c>
      <c r="D31" s="143">
        <v>367383</v>
      </c>
      <c r="E31" s="144" t="s">
        <v>2315</v>
      </c>
      <c r="F31" s="145">
        <v>748538</v>
      </c>
    </row>
    <row r="32" spans="1:6" ht="12.75" customHeight="1" x14ac:dyDescent="0.2">
      <c r="A32" s="141"/>
      <c r="B32" s="142" t="s">
        <v>272</v>
      </c>
      <c r="C32" s="142" t="s">
        <v>273</v>
      </c>
      <c r="D32" s="143">
        <v>433152</v>
      </c>
      <c r="E32" s="144" t="s">
        <v>2316</v>
      </c>
      <c r="F32" s="145">
        <v>1090476</v>
      </c>
    </row>
    <row r="33" spans="1:6" ht="12.75" customHeight="1" x14ac:dyDescent="0.2">
      <c r="A33" s="141"/>
      <c r="B33" s="142" t="s">
        <v>285</v>
      </c>
      <c r="C33" s="142" t="s">
        <v>286</v>
      </c>
      <c r="D33" s="143">
        <v>651492</v>
      </c>
      <c r="E33" s="144" t="s">
        <v>2317</v>
      </c>
      <c r="F33" s="145">
        <v>1409766</v>
      </c>
    </row>
    <row r="34" spans="1:6" ht="12.75" customHeight="1" x14ac:dyDescent="0.2">
      <c r="A34" s="141"/>
      <c r="B34" s="142" t="s">
        <v>298</v>
      </c>
      <c r="C34" s="142" t="s">
        <v>299</v>
      </c>
      <c r="D34" s="143">
        <v>299987</v>
      </c>
      <c r="E34" s="144" t="s">
        <v>2318</v>
      </c>
      <c r="F34" s="145">
        <v>777267</v>
      </c>
    </row>
    <row r="35" spans="1:6" ht="12.75" customHeight="1" x14ac:dyDescent="0.2">
      <c r="A35" s="141"/>
      <c r="B35" s="142" t="s">
        <v>311</v>
      </c>
      <c r="C35" s="142" t="s">
        <v>312</v>
      </c>
      <c r="D35" s="143">
        <v>958762</v>
      </c>
      <c r="E35" s="144" t="s">
        <v>2319</v>
      </c>
      <c r="F35" s="145">
        <v>3190178</v>
      </c>
    </row>
    <row r="36" spans="1:6" ht="12.75" customHeight="1" x14ac:dyDescent="0.2">
      <c r="A36" s="141"/>
      <c r="B36" s="142" t="s">
        <v>324</v>
      </c>
      <c r="C36" s="142" t="s">
        <v>325</v>
      </c>
      <c r="D36" s="143">
        <v>490913</v>
      </c>
      <c r="E36" s="144" t="s">
        <v>2320</v>
      </c>
      <c r="F36" s="145">
        <v>1053110</v>
      </c>
    </row>
    <row r="37" spans="1:6" ht="12.75" customHeight="1" x14ac:dyDescent="0.2">
      <c r="A37" s="141"/>
      <c r="B37" s="142" t="s">
        <v>337</v>
      </c>
      <c r="C37" s="142" t="s">
        <v>338</v>
      </c>
      <c r="D37" s="143">
        <v>636327</v>
      </c>
      <c r="E37" s="144" t="s">
        <v>2321</v>
      </c>
      <c r="F37" s="145">
        <v>1203290</v>
      </c>
    </row>
    <row r="38" spans="1:6" ht="12.75" customHeight="1" x14ac:dyDescent="0.2">
      <c r="A38" s="141"/>
      <c r="B38" s="142" t="s">
        <v>349</v>
      </c>
      <c r="C38" s="142" t="s">
        <v>350</v>
      </c>
      <c r="D38" s="143">
        <v>639140</v>
      </c>
      <c r="E38" s="144" t="s">
        <v>2322</v>
      </c>
      <c r="F38" s="145">
        <v>1249715</v>
      </c>
    </row>
    <row r="39" spans="1:6" ht="12.75" customHeight="1" x14ac:dyDescent="0.2">
      <c r="A39" s="141"/>
      <c r="B39" s="142" t="s">
        <v>362</v>
      </c>
      <c r="C39" s="142" t="s">
        <v>363</v>
      </c>
      <c r="D39" s="143">
        <v>477986</v>
      </c>
      <c r="E39" s="144" t="s">
        <v>2323</v>
      </c>
      <c r="F39" s="145">
        <v>1420906</v>
      </c>
    </row>
    <row r="40" spans="1:6" ht="12.75" customHeight="1" x14ac:dyDescent="0.2">
      <c r="A40" s="141"/>
      <c r="B40" s="142" t="s">
        <v>375</v>
      </c>
      <c r="C40" s="142" t="s">
        <v>376</v>
      </c>
      <c r="D40" s="143">
        <v>196027</v>
      </c>
      <c r="E40" s="144" t="s">
        <v>2324</v>
      </c>
      <c r="F40" s="145">
        <v>471093</v>
      </c>
    </row>
    <row r="41" spans="1:6" ht="12.75" customHeight="1" x14ac:dyDescent="0.2">
      <c r="A41" s="141"/>
      <c r="B41" s="142" t="s">
        <v>564</v>
      </c>
      <c r="C41" s="142" t="s">
        <v>565</v>
      </c>
      <c r="D41" s="143">
        <v>1420214</v>
      </c>
      <c r="E41" s="144" t="s">
        <v>2344</v>
      </c>
      <c r="F41" s="145">
        <v>3055534</v>
      </c>
    </row>
    <row r="42" spans="1:6" ht="12.75" customHeight="1" x14ac:dyDescent="0.2">
      <c r="A42" s="141"/>
      <c r="B42" s="142" t="s">
        <v>576</v>
      </c>
      <c r="C42" s="142" t="s">
        <v>577</v>
      </c>
      <c r="D42" s="143">
        <v>800315</v>
      </c>
      <c r="E42" s="144" t="s">
        <v>2345</v>
      </c>
      <c r="F42" s="145">
        <v>2271668</v>
      </c>
    </row>
    <row r="43" spans="1:6" ht="12.75" customHeight="1" x14ac:dyDescent="0.2">
      <c r="A43" s="141"/>
      <c r="B43" s="142" t="s">
        <v>388</v>
      </c>
      <c r="C43" s="142" t="s">
        <v>389</v>
      </c>
      <c r="D43" s="143">
        <v>413521</v>
      </c>
      <c r="E43" s="144" t="s">
        <v>2325</v>
      </c>
      <c r="F43" s="145">
        <v>962133</v>
      </c>
    </row>
    <row r="44" spans="1:6" ht="12.75" customHeight="1" x14ac:dyDescent="0.2">
      <c r="A44" s="141"/>
      <c r="B44" s="142" t="s">
        <v>401</v>
      </c>
      <c r="C44" s="142" t="s">
        <v>402</v>
      </c>
      <c r="D44" s="143">
        <v>518340</v>
      </c>
      <c r="E44" s="144" t="s">
        <v>2326</v>
      </c>
      <c r="F44" s="145">
        <v>1225588</v>
      </c>
    </row>
    <row r="45" spans="1:6" ht="12.75" customHeight="1" x14ac:dyDescent="0.2">
      <c r="A45" s="141"/>
      <c r="B45" s="142" t="s">
        <v>414</v>
      </c>
      <c r="C45" s="142" t="s">
        <v>415</v>
      </c>
      <c r="D45" s="143">
        <v>343280</v>
      </c>
      <c r="E45" s="144" t="s">
        <v>2327</v>
      </c>
      <c r="F45" s="145">
        <v>776096</v>
      </c>
    </row>
    <row r="46" spans="1:6" ht="12.75" customHeight="1" x14ac:dyDescent="0.2">
      <c r="A46" s="141"/>
      <c r="B46" s="142" t="s">
        <v>427</v>
      </c>
      <c r="C46" s="142" t="s">
        <v>428</v>
      </c>
      <c r="D46" s="143">
        <v>368319</v>
      </c>
      <c r="E46" s="144" t="s">
        <v>2328</v>
      </c>
      <c r="F46" s="145">
        <v>784307</v>
      </c>
    </row>
    <row r="47" spans="1:6" ht="24.75" customHeight="1" x14ac:dyDescent="0.2">
      <c r="A47" s="141"/>
      <c r="B47" s="142" t="s">
        <v>440</v>
      </c>
      <c r="C47" s="142" t="s">
        <v>441</v>
      </c>
      <c r="D47" s="143">
        <v>108937</v>
      </c>
      <c r="E47" s="144" t="s">
        <v>2329</v>
      </c>
      <c r="F47" s="145">
        <v>232121</v>
      </c>
    </row>
    <row r="48" spans="1:6" ht="36.75" customHeight="1" x14ac:dyDescent="0.2">
      <c r="A48" s="141"/>
      <c r="B48" s="142" t="s">
        <v>451</v>
      </c>
      <c r="C48" s="142" t="s">
        <v>452</v>
      </c>
      <c r="D48" s="143">
        <v>359649</v>
      </c>
      <c r="E48" s="144" t="s">
        <v>2330</v>
      </c>
      <c r="F48" s="145">
        <v>669070</v>
      </c>
    </row>
    <row r="49" spans="1:6" ht="24.75" customHeight="1" x14ac:dyDescent="0.2">
      <c r="A49" s="141"/>
      <c r="B49" s="142" t="s">
        <v>464</v>
      </c>
      <c r="C49" s="142" t="s">
        <v>465</v>
      </c>
      <c r="D49" s="143">
        <v>492997</v>
      </c>
      <c r="E49" s="144" t="s">
        <v>2331</v>
      </c>
      <c r="F49" s="145">
        <v>976453</v>
      </c>
    </row>
    <row r="50" spans="1:6" ht="24.75" customHeight="1" x14ac:dyDescent="0.2">
      <c r="A50" s="141"/>
      <c r="B50" s="142" t="s">
        <v>471</v>
      </c>
      <c r="C50" s="142" t="s">
        <v>472</v>
      </c>
      <c r="D50" s="143">
        <v>119746</v>
      </c>
      <c r="E50" s="144" t="s">
        <v>2332</v>
      </c>
      <c r="F50" s="145">
        <v>240006</v>
      </c>
    </row>
    <row r="51" spans="1:6" ht="36.75" customHeight="1" x14ac:dyDescent="0.2">
      <c r="A51" s="141"/>
      <c r="B51" s="142" t="s">
        <v>478</v>
      </c>
      <c r="C51" s="142" t="s">
        <v>479</v>
      </c>
      <c r="D51" s="143">
        <v>114359</v>
      </c>
      <c r="E51" s="144" t="s">
        <v>2333</v>
      </c>
      <c r="F51" s="145">
        <v>204670</v>
      </c>
    </row>
    <row r="52" spans="1:6" ht="24.75" customHeight="1" x14ac:dyDescent="0.2">
      <c r="A52" s="141"/>
      <c r="B52" s="142" t="s">
        <v>484</v>
      </c>
      <c r="C52" s="142" t="s">
        <v>485</v>
      </c>
      <c r="D52" s="143">
        <v>6499</v>
      </c>
      <c r="E52" s="144" t="s">
        <v>2334</v>
      </c>
      <c r="F52" s="145">
        <v>11744</v>
      </c>
    </row>
    <row r="53" spans="1:6" ht="24.75" customHeight="1" x14ac:dyDescent="0.2">
      <c r="A53" s="141"/>
      <c r="B53" s="142" t="s">
        <v>487</v>
      </c>
      <c r="C53" s="142" t="s">
        <v>488</v>
      </c>
      <c r="D53" s="143">
        <v>88075</v>
      </c>
      <c r="E53" s="144" t="s">
        <v>2335</v>
      </c>
      <c r="F53" s="145">
        <v>162886</v>
      </c>
    </row>
    <row r="54" spans="1:6" ht="24.75" customHeight="1" x14ac:dyDescent="0.2">
      <c r="A54" s="141"/>
      <c r="B54" s="142" t="s">
        <v>494</v>
      </c>
      <c r="C54" s="142" t="s">
        <v>495</v>
      </c>
      <c r="D54" s="143">
        <v>58321</v>
      </c>
      <c r="E54" s="144" t="s">
        <v>2336</v>
      </c>
      <c r="F54" s="145">
        <v>95445</v>
      </c>
    </row>
    <row r="55" spans="1:6" ht="12.75" customHeight="1" x14ac:dyDescent="0.2">
      <c r="A55" s="141"/>
      <c r="B55" s="142" t="s">
        <v>513</v>
      </c>
      <c r="C55" s="142" t="s">
        <v>514</v>
      </c>
      <c r="D55" s="143">
        <v>2409</v>
      </c>
      <c r="E55" s="144" t="s">
        <v>2339</v>
      </c>
      <c r="F55" s="145">
        <v>4928</v>
      </c>
    </row>
    <row r="56" spans="1:6" s="148" customFormat="1" ht="12.75" customHeight="1" x14ac:dyDescent="0.2">
      <c r="A56" s="146"/>
      <c r="B56" s="147"/>
      <c r="C56" s="147"/>
      <c r="D56" s="143">
        <v>30991891</v>
      </c>
      <c r="E56" s="144" t="s">
        <v>2346</v>
      </c>
      <c r="F56" s="145">
        <v>81799785</v>
      </c>
    </row>
  </sheetData>
  <mergeCells count="3">
    <mergeCell ref="E1:F1"/>
    <mergeCell ref="B2:F2"/>
    <mergeCell ref="B56:C56"/>
  </mergeCells>
  <pageMargins left="0.7" right="0.7" top="0.75" bottom="0.75" header="0.3" footer="0.3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9"/>
  <sheetViews>
    <sheetView view="pageBreakPreview" zoomScale="60" zoomScaleNormal="100" workbookViewId="0">
      <selection activeCell="K1" sqref="K1:M1"/>
    </sheetView>
  </sheetViews>
  <sheetFormatPr defaultColWidth="10.33203125" defaultRowHeight="11.45" customHeight="1" x14ac:dyDescent="0.25"/>
  <cols>
    <col min="1" max="1" width="8.1640625" style="2" customWidth="1"/>
    <col min="2" max="2" width="30.5" style="2" customWidth="1"/>
    <col min="3" max="3" width="21.6640625" style="2" customWidth="1"/>
    <col min="4" max="4" width="20.33203125" style="2" customWidth="1"/>
    <col min="5" max="5" width="14.6640625" style="2" customWidth="1"/>
    <col min="6" max="6" width="19" style="2" customWidth="1"/>
    <col min="7" max="7" width="17" style="2" customWidth="1"/>
    <col min="8" max="8" width="22.83203125" style="2" customWidth="1"/>
    <col min="9" max="9" width="20.5" style="2" customWidth="1"/>
    <col min="10" max="10" width="19.5" style="35" customWidth="1"/>
    <col min="11" max="11" width="14.6640625" style="4" customWidth="1"/>
    <col min="12" max="12" width="15.83203125" style="4" customWidth="1"/>
    <col min="13" max="13" width="14.6640625" style="4" customWidth="1"/>
    <col min="14" max="14" width="10.33203125" style="35" customWidth="1"/>
    <col min="15" max="16384" width="10.33203125" style="3"/>
  </cols>
  <sheetData>
    <row r="1" spans="1:14" s="1" customFormat="1" ht="35.1" customHeight="1" x14ac:dyDescent="0.2">
      <c r="K1" s="111" t="s">
        <v>2630</v>
      </c>
      <c r="L1" s="111"/>
      <c r="M1" s="111"/>
    </row>
    <row r="2" spans="1:14" s="44" customFormat="1" ht="36" customHeight="1" x14ac:dyDescent="0.2">
      <c r="A2" s="118" t="s">
        <v>2131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4" s="1" customFormat="1" ht="15" customHeight="1" x14ac:dyDescent="0.2"/>
    <row r="4" spans="1:14" s="2" customFormat="1" ht="198" customHeight="1" x14ac:dyDescent="0.25">
      <c r="A4" s="119" t="s">
        <v>2</v>
      </c>
      <c r="B4" s="12"/>
      <c r="C4" s="18" t="s">
        <v>1713</v>
      </c>
      <c r="D4" s="18" t="s">
        <v>1596</v>
      </c>
      <c r="E4" s="18" t="s">
        <v>2132</v>
      </c>
      <c r="F4" s="18" t="s">
        <v>2133</v>
      </c>
      <c r="G4" s="18" t="s">
        <v>1038</v>
      </c>
      <c r="H4" s="18" t="s">
        <v>2134</v>
      </c>
      <c r="I4" s="18" t="s">
        <v>2135</v>
      </c>
      <c r="J4" s="18" t="s">
        <v>2136</v>
      </c>
      <c r="K4" s="122" t="s">
        <v>2137</v>
      </c>
      <c r="L4" s="119" t="s">
        <v>2138</v>
      </c>
      <c r="M4" s="119" t="s">
        <v>2139</v>
      </c>
    </row>
    <row r="5" spans="1:14" s="2" customFormat="1" ht="26.1" customHeight="1" x14ac:dyDescent="0.25">
      <c r="A5" s="120"/>
      <c r="B5" s="12" t="s">
        <v>2140</v>
      </c>
      <c r="C5" s="18" t="s">
        <v>602</v>
      </c>
      <c r="D5" s="18" t="s">
        <v>602</v>
      </c>
      <c r="E5" s="18" t="s">
        <v>602</v>
      </c>
      <c r="F5" s="18" t="s">
        <v>602</v>
      </c>
      <c r="G5" s="18" t="s">
        <v>602</v>
      </c>
      <c r="H5" s="18" t="s">
        <v>2141</v>
      </c>
      <c r="I5" s="18" t="s">
        <v>602</v>
      </c>
      <c r="J5" s="18" t="s">
        <v>602</v>
      </c>
      <c r="K5" s="123"/>
      <c r="L5" s="120"/>
      <c r="M5" s="120"/>
    </row>
    <row r="6" spans="1:14" s="2" customFormat="1" ht="50.1" customHeight="1" x14ac:dyDescent="0.25">
      <c r="A6" s="121"/>
      <c r="B6" s="45" t="s">
        <v>3</v>
      </c>
      <c r="C6" s="5" t="s">
        <v>2142</v>
      </c>
      <c r="D6" s="5" t="s">
        <v>2143</v>
      </c>
      <c r="E6" s="5" t="s">
        <v>2142</v>
      </c>
      <c r="F6" s="5" t="s">
        <v>2142</v>
      </c>
      <c r="G6" s="5" t="s">
        <v>2142</v>
      </c>
      <c r="H6" s="5" t="s">
        <v>2142</v>
      </c>
      <c r="I6" s="5" t="s">
        <v>2142</v>
      </c>
      <c r="J6" s="5" t="s">
        <v>2142</v>
      </c>
      <c r="K6" s="124"/>
      <c r="L6" s="121"/>
      <c r="M6" s="121"/>
    </row>
    <row r="7" spans="1:14" s="1" customFormat="1" ht="15" customHeight="1" x14ac:dyDescent="0.25">
      <c r="A7" s="13" t="s">
        <v>25</v>
      </c>
      <c r="B7" s="13" t="s">
        <v>26</v>
      </c>
      <c r="C7" s="39" t="s">
        <v>1736</v>
      </c>
      <c r="D7" s="39" t="s">
        <v>486</v>
      </c>
      <c r="E7" s="39" t="s">
        <v>1264</v>
      </c>
      <c r="F7" s="39" t="s">
        <v>1232</v>
      </c>
      <c r="G7" s="39" t="s">
        <v>486</v>
      </c>
      <c r="H7" s="39" t="s">
        <v>486</v>
      </c>
      <c r="I7" s="39" t="s">
        <v>601</v>
      </c>
      <c r="J7" s="39" t="s">
        <v>34</v>
      </c>
      <c r="K7" s="46">
        <v>20.96</v>
      </c>
      <c r="L7" s="47">
        <v>37.47</v>
      </c>
      <c r="M7" s="48">
        <v>55.95</v>
      </c>
      <c r="N7" s="15"/>
    </row>
    <row r="8" spans="1:14" s="1" customFormat="1" ht="15" customHeight="1" x14ac:dyDescent="0.25">
      <c r="A8" s="13" t="s">
        <v>35</v>
      </c>
      <c r="B8" s="13" t="s">
        <v>36</v>
      </c>
      <c r="C8" s="39" t="s">
        <v>1746</v>
      </c>
      <c r="D8" s="39" t="s">
        <v>486</v>
      </c>
      <c r="E8" s="39" t="s">
        <v>1232</v>
      </c>
      <c r="F8" s="39" t="s">
        <v>1232</v>
      </c>
      <c r="G8" s="39" t="s">
        <v>486</v>
      </c>
      <c r="H8" s="39" t="s">
        <v>486</v>
      </c>
      <c r="I8" s="39" t="s">
        <v>605</v>
      </c>
      <c r="J8" s="39" t="s">
        <v>47</v>
      </c>
      <c r="K8" s="46">
        <v>18.87</v>
      </c>
      <c r="L8" s="49">
        <v>20.3</v>
      </c>
      <c r="M8" s="48">
        <v>92.98</v>
      </c>
      <c r="N8" s="15"/>
    </row>
    <row r="9" spans="1:14" s="1" customFormat="1" ht="15" customHeight="1" x14ac:dyDescent="0.25">
      <c r="A9" s="13" t="s">
        <v>48</v>
      </c>
      <c r="B9" s="13" t="s">
        <v>49</v>
      </c>
      <c r="C9" s="39" t="s">
        <v>486</v>
      </c>
      <c r="D9" s="39" t="s">
        <v>486</v>
      </c>
      <c r="E9" s="39" t="s">
        <v>1825</v>
      </c>
      <c r="F9" s="39" t="s">
        <v>1232</v>
      </c>
      <c r="G9" s="39" t="s">
        <v>1052</v>
      </c>
      <c r="H9" s="39" t="s">
        <v>486</v>
      </c>
      <c r="I9" s="39" t="s">
        <v>615</v>
      </c>
      <c r="J9" s="39" t="s">
        <v>54</v>
      </c>
      <c r="K9" s="46">
        <v>17.920000000000002</v>
      </c>
      <c r="L9" s="49">
        <v>37.5</v>
      </c>
      <c r="M9" s="48">
        <v>47.79</v>
      </c>
      <c r="N9" s="15"/>
    </row>
    <row r="10" spans="1:14" s="1" customFormat="1" ht="15" customHeight="1" x14ac:dyDescent="0.25">
      <c r="A10" s="13" t="s">
        <v>55</v>
      </c>
      <c r="B10" s="13" t="s">
        <v>56</v>
      </c>
      <c r="C10" s="39" t="s">
        <v>1755</v>
      </c>
      <c r="D10" s="39" t="s">
        <v>486</v>
      </c>
      <c r="E10" s="39" t="s">
        <v>1431</v>
      </c>
      <c r="F10" s="39" t="s">
        <v>1247</v>
      </c>
      <c r="G10" s="39" t="s">
        <v>1055</v>
      </c>
      <c r="H10" s="39" t="s">
        <v>486</v>
      </c>
      <c r="I10" s="39" t="s">
        <v>626</v>
      </c>
      <c r="J10" s="39" t="s">
        <v>61</v>
      </c>
      <c r="K10" s="46">
        <v>22.17</v>
      </c>
      <c r="L10" s="49">
        <v>37.5</v>
      </c>
      <c r="M10" s="48">
        <v>59.12</v>
      </c>
      <c r="N10" s="15"/>
    </row>
    <row r="11" spans="1:14" s="1" customFormat="1" ht="15" customHeight="1" x14ac:dyDescent="0.25">
      <c r="A11" s="13" t="s">
        <v>62</v>
      </c>
      <c r="B11" s="13" t="s">
        <v>63</v>
      </c>
      <c r="C11" s="39" t="s">
        <v>486</v>
      </c>
      <c r="D11" s="39" t="s">
        <v>486</v>
      </c>
      <c r="E11" s="39" t="s">
        <v>1366</v>
      </c>
      <c r="F11" s="39" t="s">
        <v>1232</v>
      </c>
      <c r="G11" s="39" t="s">
        <v>1059</v>
      </c>
      <c r="H11" s="39" t="s">
        <v>486</v>
      </c>
      <c r="I11" s="39" t="s">
        <v>637</v>
      </c>
      <c r="J11" s="39" t="s">
        <v>68</v>
      </c>
      <c r="K11" s="50">
        <v>20</v>
      </c>
      <c r="L11" s="49">
        <v>37.5</v>
      </c>
      <c r="M11" s="48">
        <v>53.34</v>
      </c>
      <c r="N11" s="15"/>
    </row>
    <row r="12" spans="1:14" s="1" customFormat="1" ht="15" customHeight="1" x14ac:dyDescent="0.25">
      <c r="A12" s="13" t="s">
        <v>69</v>
      </c>
      <c r="B12" s="13" t="s">
        <v>70</v>
      </c>
      <c r="C12" s="39" t="s">
        <v>1769</v>
      </c>
      <c r="D12" s="39" t="s">
        <v>486</v>
      </c>
      <c r="E12" s="39" t="s">
        <v>1232</v>
      </c>
      <c r="F12" s="39" t="s">
        <v>1232</v>
      </c>
      <c r="G12" s="39" t="s">
        <v>486</v>
      </c>
      <c r="H12" s="39" t="s">
        <v>486</v>
      </c>
      <c r="I12" s="39" t="s">
        <v>486</v>
      </c>
      <c r="J12" s="39" t="s">
        <v>77</v>
      </c>
      <c r="K12" s="46">
        <v>18.27</v>
      </c>
      <c r="L12" s="47">
        <v>20.51</v>
      </c>
      <c r="M12" s="48">
        <v>89.09</v>
      </c>
      <c r="N12" s="15"/>
    </row>
    <row r="13" spans="1:14" s="1" customFormat="1" ht="15" customHeight="1" x14ac:dyDescent="0.25">
      <c r="A13" s="13" t="s">
        <v>78</v>
      </c>
      <c r="B13" s="13" t="s">
        <v>79</v>
      </c>
      <c r="C13" s="39" t="s">
        <v>1774</v>
      </c>
      <c r="D13" s="39" t="s">
        <v>486</v>
      </c>
      <c r="E13" s="39" t="s">
        <v>1232</v>
      </c>
      <c r="F13" s="39" t="s">
        <v>1232</v>
      </c>
      <c r="G13" s="39" t="s">
        <v>1064</v>
      </c>
      <c r="H13" s="39" t="s">
        <v>1009</v>
      </c>
      <c r="I13" s="39" t="s">
        <v>539</v>
      </c>
      <c r="J13" s="39" t="s">
        <v>84</v>
      </c>
      <c r="K13" s="51">
        <v>25.9</v>
      </c>
      <c r="L13" s="49">
        <v>37.5</v>
      </c>
      <c r="M13" s="48">
        <v>69.08</v>
      </c>
      <c r="N13" s="15"/>
    </row>
    <row r="14" spans="1:14" s="1" customFormat="1" ht="15" customHeight="1" x14ac:dyDescent="0.25">
      <c r="A14" s="13" t="s">
        <v>85</v>
      </c>
      <c r="B14" s="13" t="s">
        <v>86</v>
      </c>
      <c r="C14" s="39" t="s">
        <v>1232</v>
      </c>
      <c r="D14" s="39" t="s">
        <v>486</v>
      </c>
      <c r="E14" s="39" t="s">
        <v>1264</v>
      </c>
      <c r="F14" s="39" t="s">
        <v>1264</v>
      </c>
      <c r="G14" s="39" t="s">
        <v>486</v>
      </c>
      <c r="H14" s="39" t="s">
        <v>486</v>
      </c>
      <c r="I14" s="39" t="s">
        <v>486</v>
      </c>
      <c r="J14" s="39" t="s">
        <v>92</v>
      </c>
      <c r="K14" s="46">
        <v>19.690000000000001</v>
      </c>
      <c r="L14" s="47">
        <v>20.04</v>
      </c>
      <c r="M14" s="52">
        <v>98.3</v>
      </c>
      <c r="N14" s="15"/>
    </row>
    <row r="15" spans="1:14" s="1" customFormat="1" ht="15" customHeight="1" x14ac:dyDescent="0.25">
      <c r="A15" s="13" t="s">
        <v>93</v>
      </c>
      <c r="B15" s="13" t="s">
        <v>94</v>
      </c>
      <c r="C15" s="39" t="s">
        <v>1232</v>
      </c>
      <c r="D15" s="39" t="s">
        <v>486</v>
      </c>
      <c r="E15" s="39" t="s">
        <v>2144</v>
      </c>
      <c r="F15" s="39" t="s">
        <v>958</v>
      </c>
      <c r="G15" s="39" t="s">
        <v>1069</v>
      </c>
      <c r="H15" s="39" t="s">
        <v>486</v>
      </c>
      <c r="I15" s="39" t="s">
        <v>659</v>
      </c>
      <c r="J15" s="39" t="s">
        <v>104</v>
      </c>
      <c r="K15" s="46">
        <v>22.43</v>
      </c>
      <c r="L15" s="47">
        <v>34.04</v>
      </c>
      <c r="M15" s="52">
        <v>65.900000000000006</v>
      </c>
      <c r="N15" s="15"/>
    </row>
    <row r="16" spans="1:14" s="1" customFormat="1" ht="15" customHeight="1" x14ac:dyDescent="0.25">
      <c r="A16" s="13" t="s">
        <v>105</v>
      </c>
      <c r="B16" s="13" t="s">
        <v>106</v>
      </c>
      <c r="C16" s="39" t="s">
        <v>1797</v>
      </c>
      <c r="D16" s="39" t="s">
        <v>486</v>
      </c>
      <c r="E16" s="39" t="s">
        <v>659</v>
      </c>
      <c r="F16" s="39" t="s">
        <v>1232</v>
      </c>
      <c r="G16" s="39" t="s">
        <v>1073</v>
      </c>
      <c r="H16" s="39" t="s">
        <v>486</v>
      </c>
      <c r="I16" s="39" t="s">
        <v>669</v>
      </c>
      <c r="J16" s="39" t="s">
        <v>116</v>
      </c>
      <c r="K16" s="46">
        <v>15.34</v>
      </c>
      <c r="L16" s="47">
        <v>33.51</v>
      </c>
      <c r="M16" s="48">
        <v>45.79</v>
      </c>
      <c r="N16" s="15"/>
    </row>
    <row r="17" spans="1:14" s="1" customFormat="1" ht="15" customHeight="1" x14ac:dyDescent="0.25">
      <c r="A17" s="13" t="s">
        <v>117</v>
      </c>
      <c r="B17" s="13" t="s">
        <v>118</v>
      </c>
      <c r="C17" s="39" t="s">
        <v>1126</v>
      </c>
      <c r="D17" s="39" t="s">
        <v>486</v>
      </c>
      <c r="E17" s="39" t="s">
        <v>2145</v>
      </c>
      <c r="F17" s="39" t="s">
        <v>1232</v>
      </c>
      <c r="G17" s="39" t="s">
        <v>486</v>
      </c>
      <c r="H17" s="39" t="s">
        <v>486</v>
      </c>
      <c r="I17" s="39" t="s">
        <v>678</v>
      </c>
      <c r="J17" s="39" t="s">
        <v>129</v>
      </c>
      <c r="K17" s="46">
        <v>17.239999999999998</v>
      </c>
      <c r="L17" s="47">
        <v>33.79</v>
      </c>
      <c r="M17" s="48">
        <v>51.01</v>
      </c>
      <c r="N17" s="15"/>
    </row>
    <row r="18" spans="1:14" s="1" customFormat="1" ht="15" customHeight="1" x14ac:dyDescent="0.25">
      <c r="A18" s="13" t="s">
        <v>130</v>
      </c>
      <c r="B18" s="13" t="s">
        <v>131</v>
      </c>
      <c r="C18" s="39" t="s">
        <v>1816</v>
      </c>
      <c r="D18" s="39" t="s">
        <v>486</v>
      </c>
      <c r="E18" s="39" t="s">
        <v>1232</v>
      </c>
      <c r="F18" s="39" t="s">
        <v>1232</v>
      </c>
      <c r="G18" s="39" t="s">
        <v>1079</v>
      </c>
      <c r="H18" s="39" t="s">
        <v>1015</v>
      </c>
      <c r="I18" s="39" t="s">
        <v>690</v>
      </c>
      <c r="J18" s="39" t="s">
        <v>142</v>
      </c>
      <c r="K18" s="46">
        <v>19.47</v>
      </c>
      <c r="L18" s="47">
        <v>33.25</v>
      </c>
      <c r="M18" s="48">
        <v>58.56</v>
      </c>
      <c r="N18" s="15"/>
    </row>
    <row r="19" spans="1:14" s="1" customFormat="1" ht="15" customHeight="1" x14ac:dyDescent="0.25">
      <c r="A19" s="13" t="s">
        <v>143</v>
      </c>
      <c r="B19" s="13" t="s">
        <v>144</v>
      </c>
      <c r="C19" s="39" t="s">
        <v>1825</v>
      </c>
      <c r="D19" s="39" t="s">
        <v>486</v>
      </c>
      <c r="E19" s="39" t="s">
        <v>2146</v>
      </c>
      <c r="F19" s="39" t="s">
        <v>910</v>
      </c>
      <c r="G19" s="39" t="s">
        <v>1083</v>
      </c>
      <c r="H19" s="39" t="s">
        <v>486</v>
      </c>
      <c r="I19" s="39" t="s">
        <v>699</v>
      </c>
      <c r="J19" s="39" t="s">
        <v>155</v>
      </c>
      <c r="K19" s="46">
        <v>21.04</v>
      </c>
      <c r="L19" s="47">
        <v>33.950000000000003</v>
      </c>
      <c r="M19" s="48">
        <v>61.98</v>
      </c>
      <c r="N19" s="15"/>
    </row>
    <row r="20" spans="1:14" s="1" customFormat="1" ht="15" customHeight="1" x14ac:dyDescent="0.25">
      <c r="A20" s="13" t="s">
        <v>156</v>
      </c>
      <c r="B20" s="13" t="s">
        <v>157</v>
      </c>
      <c r="C20" s="39" t="s">
        <v>1834</v>
      </c>
      <c r="D20" s="39" t="s">
        <v>486</v>
      </c>
      <c r="E20" s="39" t="s">
        <v>92</v>
      </c>
      <c r="F20" s="39" t="s">
        <v>1313</v>
      </c>
      <c r="G20" s="39" t="s">
        <v>1087</v>
      </c>
      <c r="H20" s="39" t="s">
        <v>486</v>
      </c>
      <c r="I20" s="39" t="s">
        <v>711</v>
      </c>
      <c r="J20" s="39" t="s">
        <v>168</v>
      </c>
      <c r="K20" s="46">
        <v>19.04</v>
      </c>
      <c r="L20" s="47">
        <v>34.26</v>
      </c>
      <c r="M20" s="48">
        <v>55.56</v>
      </c>
      <c r="N20" s="15"/>
    </row>
    <row r="21" spans="1:14" s="1" customFormat="1" ht="15" customHeight="1" x14ac:dyDescent="0.25">
      <c r="A21" s="13" t="s">
        <v>169</v>
      </c>
      <c r="B21" s="13" t="s">
        <v>170</v>
      </c>
      <c r="C21" s="39" t="s">
        <v>1845</v>
      </c>
      <c r="D21" s="39" t="s">
        <v>486</v>
      </c>
      <c r="E21" s="39" t="s">
        <v>1264</v>
      </c>
      <c r="F21" s="39" t="s">
        <v>1323</v>
      </c>
      <c r="G21" s="39" t="s">
        <v>1052</v>
      </c>
      <c r="H21" s="39" t="s">
        <v>486</v>
      </c>
      <c r="I21" s="39" t="s">
        <v>720</v>
      </c>
      <c r="J21" s="39" t="s">
        <v>181</v>
      </c>
      <c r="K21" s="46">
        <v>20.239999999999998</v>
      </c>
      <c r="L21" s="47">
        <v>34.35</v>
      </c>
      <c r="M21" s="48">
        <v>58.91</v>
      </c>
      <c r="N21" s="15"/>
    </row>
    <row r="22" spans="1:14" s="1" customFormat="1" ht="15" customHeight="1" x14ac:dyDescent="0.25">
      <c r="A22" s="13" t="s">
        <v>182</v>
      </c>
      <c r="B22" s="13" t="s">
        <v>183</v>
      </c>
      <c r="C22" s="39" t="s">
        <v>1856</v>
      </c>
      <c r="D22" s="39" t="s">
        <v>486</v>
      </c>
      <c r="E22" s="39" t="s">
        <v>439</v>
      </c>
      <c r="F22" s="39" t="s">
        <v>1332</v>
      </c>
      <c r="G22" s="39" t="s">
        <v>477</v>
      </c>
      <c r="H22" s="39" t="s">
        <v>486</v>
      </c>
      <c r="I22" s="39" t="s">
        <v>729</v>
      </c>
      <c r="J22" s="39" t="s">
        <v>194</v>
      </c>
      <c r="K22" s="46">
        <v>18.18</v>
      </c>
      <c r="L22" s="53">
        <v>34</v>
      </c>
      <c r="M22" s="48">
        <v>53.46</v>
      </c>
      <c r="N22" s="15"/>
    </row>
    <row r="23" spans="1:14" s="1" customFormat="1" ht="15" customHeight="1" x14ac:dyDescent="0.25">
      <c r="A23" s="13" t="s">
        <v>195</v>
      </c>
      <c r="B23" s="13" t="s">
        <v>196</v>
      </c>
      <c r="C23" s="39" t="s">
        <v>1865</v>
      </c>
      <c r="D23" s="39" t="s">
        <v>486</v>
      </c>
      <c r="E23" s="39" t="s">
        <v>2147</v>
      </c>
      <c r="F23" s="39" t="s">
        <v>1232</v>
      </c>
      <c r="G23" s="39" t="s">
        <v>1097</v>
      </c>
      <c r="H23" s="39" t="s">
        <v>1020</v>
      </c>
      <c r="I23" s="39" t="s">
        <v>740</v>
      </c>
      <c r="J23" s="39" t="s">
        <v>207</v>
      </c>
      <c r="K23" s="46">
        <v>22.46</v>
      </c>
      <c r="L23" s="49">
        <v>33.6</v>
      </c>
      <c r="M23" s="48">
        <v>66.86</v>
      </c>
      <c r="N23" s="15"/>
    </row>
    <row r="24" spans="1:14" s="1" customFormat="1" ht="15" customHeight="1" x14ac:dyDescent="0.25">
      <c r="A24" s="13" t="s">
        <v>208</v>
      </c>
      <c r="B24" s="13" t="s">
        <v>209</v>
      </c>
      <c r="C24" s="39" t="s">
        <v>1873</v>
      </c>
      <c r="D24" s="39" t="s">
        <v>486</v>
      </c>
      <c r="E24" s="39" t="s">
        <v>1232</v>
      </c>
      <c r="F24" s="39" t="s">
        <v>1349</v>
      </c>
      <c r="G24" s="39" t="s">
        <v>1101</v>
      </c>
      <c r="H24" s="39" t="s">
        <v>486</v>
      </c>
      <c r="I24" s="39" t="s">
        <v>745</v>
      </c>
      <c r="J24" s="39" t="s">
        <v>220</v>
      </c>
      <c r="K24" s="46">
        <v>16.47</v>
      </c>
      <c r="L24" s="47">
        <v>34.159999999999997</v>
      </c>
      <c r="M24" s="48">
        <v>48.22</v>
      </c>
      <c r="N24" s="15"/>
    </row>
    <row r="25" spans="1:14" s="1" customFormat="1" ht="15" customHeight="1" x14ac:dyDescent="0.25">
      <c r="A25" s="13" t="s">
        <v>221</v>
      </c>
      <c r="B25" s="13" t="s">
        <v>222</v>
      </c>
      <c r="C25" s="39" t="s">
        <v>1882</v>
      </c>
      <c r="D25" s="39" t="s">
        <v>486</v>
      </c>
      <c r="E25" s="39" t="s">
        <v>1232</v>
      </c>
      <c r="F25" s="39" t="s">
        <v>1064</v>
      </c>
      <c r="G25" s="39" t="s">
        <v>1049</v>
      </c>
      <c r="H25" s="39" t="s">
        <v>486</v>
      </c>
      <c r="I25" s="39" t="s">
        <v>756</v>
      </c>
      <c r="J25" s="39" t="s">
        <v>233</v>
      </c>
      <c r="K25" s="46">
        <v>20.25</v>
      </c>
      <c r="L25" s="47">
        <v>33.619999999999997</v>
      </c>
      <c r="M25" s="48">
        <v>60.25</v>
      </c>
      <c r="N25" s="15"/>
    </row>
    <row r="26" spans="1:14" s="1" customFormat="1" ht="15" customHeight="1" x14ac:dyDescent="0.25">
      <c r="A26" s="13" t="s">
        <v>234</v>
      </c>
      <c r="B26" s="13" t="s">
        <v>235</v>
      </c>
      <c r="C26" s="39" t="s">
        <v>1893</v>
      </c>
      <c r="D26" s="39" t="s">
        <v>486</v>
      </c>
      <c r="E26" s="39" t="s">
        <v>2148</v>
      </c>
      <c r="F26" s="39" t="s">
        <v>1366</v>
      </c>
      <c r="G26" s="39" t="s">
        <v>1108</v>
      </c>
      <c r="H26" s="39" t="s">
        <v>486</v>
      </c>
      <c r="I26" s="39" t="s">
        <v>763</v>
      </c>
      <c r="J26" s="39" t="s">
        <v>246</v>
      </c>
      <c r="K26" s="46">
        <v>17.829999999999998</v>
      </c>
      <c r="L26" s="47">
        <v>33.93</v>
      </c>
      <c r="M26" s="48">
        <v>52.54</v>
      </c>
      <c r="N26" s="15"/>
    </row>
    <row r="27" spans="1:14" s="1" customFormat="1" ht="15" customHeight="1" x14ac:dyDescent="0.25">
      <c r="A27" s="13" t="s">
        <v>247</v>
      </c>
      <c r="B27" s="13" t="s">
        <v>248</v>
      </c>
      <c r="C27" s="39" t="s">
        <v>1232</v>
      </c>
      <c r="D27" s="39" t="s">
        <v>486</v>
      </c>
      <c r="E27" s="39" t="s">
        <v>2149</v>
      </c>
      <c r="F27" s="39" t="s">
        <v>1376</v>
      </c>
      <c r="G27" s="39" t="s">
        <v>1113</v>
      </c>
      <c r="H27" s="39" t="s">
        <v>486</v>
      </c>
      <c r="I27" s="39" t="s">
        <v>575</v>
      </c>
      <c r="J27" s="39" t="s">
        <v>259</v>
      </c>
      <c r="K27" s="46">
        <v>24.89</v>
      </c>
      <c r="L27" s="49">
        <v>33.700000000000003</v>
      </c>
      <c r="M27" s="48">
        <v>73.849999999999994</v>
      </c>
      <c r="N27" s="15"/>
    </row>
    <row r="28" spans="1:14" s="1" customFormat="1" ht="15" customHeight="1" x14ac:dyDescent="0.25">
      <c r="A28" s="13" t="s">
        <v>260</v>
      </c>
      <c r="B28" s="13" t="s">
        <v>261</v>
      </c>
      <c r="C28" s="39" t="s">
        <v>1910</v>
      </c>
      <c r="D28" s="39" t="s">
        <v>486</v>
      </c>
      <c r="E28" s="39" t="s">
        <v>2038</v>
      </c>
      <c r="F28" s="39" t="s">
        <v>756</v>
      </c>
      <c r="G28" s="39" t="s">
        <v>1117</v>
      </c>
      <c r="H28" s="39" t="s">
        <v>486</v>
      </c>
      <c r="I28" s="39" t="s">
        <v>784</v>
      </c>
      <c r="J28" s="39" t="s">
        <v>246</v>
      </c>
      <c r="K28" s="46">
        <v>17.59</v>
      </c>
      <c r="L28" s="47">
        <v>34.21</v>
      </c>
      <c r="M28" s="52">
        <v>51.4</v>
      </c>
      <c r="N28" s="15"/>
    </row>
    <row r="29" spans="1:14" s="1" customFormat="1" ht="15" customHeight="1" x14ac:dyDescent="0.25">
      <c r="A29" s="13" t="s">
        <v>272</v>
      </c>
      <c r="B29" s="13" t="s">
        <v>273</v>
      </c>
      <c r="C29" s="39" t="s">
        <v>1921</v>
      </c>
      <c r="D29" s="39" t="s">
        <v>486</v>
      </c>
      <c r="E29" s="39" t="s">
        <v>1232</v>
      </c>
      <c r="F29" s="39" t="s">
        <v>1394</v>
      </c>
      <c r="G29" s="39" t="s">
        <v>1121</v>
      </c>
      <c r="H29" s="39" t="s">
        <v>486</v>
      </c>
      <c r="I29" s="39" t="s">
        <v>791</v>
      </c>
      <c r="J29" s="39" t="s">
        <v>284</v>
      </c>
      <c r="K29" s="46">
        <v>20.88</v>
      </c>
      <c r="L29" s="47">
        <v>33.479999999999997</v>
      </c>
      <c r="M29" s="48">
        <v>62.38</v>
      </c>
      <c r="N29" s="15"/>
    </row>
    <row r="30" spans="1:14" s="1" customFormat="1" ht="15" customHeight="1" x14ac:dyDescent="0.25">
      <c r="A30" s="13" t="s">
        <v>285</v>
      </c>
      <c r="B30" s="13" t="s">
        <v>286</v>
      </c>
      <c r="C30" s="39" t="s">
        <v>1932</v>
      </c>
      <c r="D30" s="39" t="s">
        <v>486</v>
      </c>
      <c r="E30" s="39" t="s">
        <v>1501</v>
      </c>
      <c r="F30" s="39" t="s">
        <v>1404</v>
      </c>
      <c r="G30" s="39" t="s">
        <v>1126</v>
      </c>
      <c r="H30" s="39" t="s">
        <v>486</v>
      </c>
      <c r="I30" s="39" t="s">
        <v>800</v>
      </c>
      <c r="J30" s="39" t="s">
        <v>297</v>
      </c>
      <c r="K30" s="46">
        <v>19.77</v>
      </c>
      <c r="L30" s="47">
        <v>33.630000000000003</v>
      </c>
      <c r="M30" s="48">
        <v>58.79</v>
      </c>
      <c r="N30" s="15"/>
    </row>
    <row r="31" spans="1:14" s="1" customFormat="1" ht="15" customHeight="1" x14ac:dyDescent="0.25">
      <c r="A31" s="13" t="s">
        <v>298</v>
      </c>
      <c r="B31" s="13" t="s">
        <v>299</v>
      </c>
      <c r="C31" s="39" t="s">
        <v>1941</v>
      </c>
      <c r="D31" s="39" t="s">
        <v>486</v>
      </c>
      <c r="E31" s="39" t="s">
        <v>2092</v>
      </c>
      <c r="F31" s="39" t="s">
        <v>1414</v>
      </c>
      <c r="G31" s="39" t="s">
        <v>1129</v>
      </c>
      <c r="H31" s="39" t="s">
        <v>486</v>
      </c>
      <c r="I31" s="39" t="s">
        <v>809</v>
      </c>
      <c r="J31" s="39" t="s">
        <v>310</v>
      </c>
      <c r="K31" s="46">
        <v>21.84</v>
      </c>
      <c r="L31" s="47">
        <v>33.72</v>
      </c>
      <c r="M31" s="48">
        <v>64.760000000000005</v>
      </c>
      <c r="N31" s="15"/>
    </row>
    <row r="32" spans="1:14" s="1" customFormat="1" ht="15" customHeight="1" x14ac:dyDescent="0.25">
      <c r="A32" s="13" t="s">
        <v>311</v>
      </c>
      <c r="B32" s="13" t="s">
        <v>312</v>
      </c>
      <c r="C32" s="39" t="s">
        <v>1950</v>
      </c>
      <c r="D32" s="39" t="s">
        <v>486</v>
      </c>
      <c r="E32" s="39" t="s">
        <v>1232</v>
      </c>
      <c r="F32" s="39" t="s">
        <v>1232</v>
      </c>
      <c r="G32" s="39" t="s">
        <v>1135</v>
      </c>
      <c r="H32" s="39" t="s">
        <v>486</v>
      </c>
      <c r="I32" s="39" t="s">
        <v>818</v>
      </c>
      <c r="J32" s="39" t="s">
        <v>323</v>
      </c>
      <c r="K32" s="46">
        <v>23.33</v>
      </c>
      <c r="L32" s="47">
        <v>33.229999999999997</v>
      </c>
      <c r="M32" s="52">
        <v>70.2</v>
      </c>
      <c r="N32" s="15"/>
    </row>
    <row r="33" spans="1:14" s="1" customFormat="1" ht="15" customHeight="1" x14ac:dyDescent="0.25">
      <c r="A33" s="13" t="s">
        <v>324</v>
      </c>
      <c r="B33" s="13" t="s">
        <v>325</v>
      </c>
      <c r="C33" s="39" t="s">
        <v>1232</v>
      </c>
      <c r="D33" s="39" t="s">
        <v>486</v>
      </c>
      <c r="E33" s="39" t="s">
        <v>2130</v>
      </c>
      <c r="F33" s="39" t="s">
        <v>1431</v>
      </c>
      <c r="G33" s="39" t="s">
        <v>1138</v>
      </c>
      <c r="H33" s="39" t="s">
        <v>486</v>
      </c>
      <c r="I33" s="39" t="s">
        <v>826</v>
      </c>
      <c r="J33" s="39" t="s">
        <v>336</v>
      </c>
      <c r="K33" s="46">
        <v>19.72</v>
      </c>
      <c r="L33" s="47">
        <v>33.270000000000003</v>
      </c>
      <c r="M33" s="52">
        <v>59.3</v>
      </c>
      <c r="N33" s="15"/>
    </row>
    <row r="34" spans="1:14" s="1" customFormat="1" ht="15" customHeight="1" x14ac:dyDescent="0.25">
      <c r="A34" s="13" t="s">
        <v>337</v>
      </c>
      <c r="B34" s="13" t="s">
        <v>338</v>
      </c>
      <c r="C34" s="39" t="s">
        <v>1232</v>
      </c>
      <c r="D34" s="39" t="s">
        <v>486</v>
      </c>
      <c r="E34" s="39" t="s">
        <v>2150</v>
      </c>
      <c r="F34" s="39" t="s">
        <v>1441</v>
      </c>
      <c r="G34" s="39" t="s">
        <v>1142</v>
      </c>
      <c r="H34" s="39" t="s">
        <v>486</v>
      </c>
      <c r="I34" s="39" t="s">
        <v>835</v>
      </c>
      <c r="J34" s="39" t="s">
        <v>348</v>
      </c>
      <c r="K34" s="46">
        <v>20.28</v>
      </c>
      <c r="L34" s="47">
        <v>33.880000000000003</v>
      </c>
      <c r="M34" s="48">
        <v>59.87</v>
      </c>
      <c r="N34" s="15"/>
    </row>
    <row r="35" spans="1:14" s="1" customFormat="1" ht="15" customHeight="1" x14ac:dyDescent="0.25">
      <c r="A35" s="13" t="s">
        <v>349</v>
      </c>
      <c r="B35" s="13" t="s">
        <v>350</v>
      </c>
      <c r="C35" s="39" t="s">
        <v>1972</v>
      </c>
      <c r="D35" s="39" t="s">
        <v>486</v>
      </c>
      <c r="E35" s="39" t="s">
        <v>1232</v>
      </c>
      <c r="F35" s="39" t="s">
        <v>1451</v>
      </c>
      <c r="G35" s="39" t="s">
        <v>1146</v>
      </c>
      <c r="H35" s="39" t="s">
        <v>486</v>
      </c>
      <c r="I35" s="39" t="s">
        <v>181</v>
      </c>
      <c r="J35" s="39" t="s">
        <v>361</v>
      </c>
      <c r="K35" s="46">
        <v>17.63</v>
      </c>
      <c r="L35" s="47">
        <v>33.32</v>
      </c>
      <c r="M35" s="48">
        <v>52.91</v>
      </c>
      <c r="N35" s="15"/>
    </row>
    <row r="36" spans="1:14" s="1" customFormat="1" ht="15" customHeight="1" x14ac:dyDescent="0.25">
      <c r="A36" s="13" t="s">
        <v>362</v>
      </c>
      <c r="B36" s="13" t="s">
        <v>363</v>
      </c>
      <c r="C36" s="39" t="s">
        <v>1980</v>
      </c>
      <c r="D36" s="39" t="s">
        <v>486</v>
      </c>
      <c r="E36" s="39" t="s">
        <v>1232</v>
      </c>
      <c r="F36" s="39" t="s">
        <v>1459</v>
      </c>
      <c r="G36" s="39" t="s">
        <v>1151</v>
      </c>
      <c r="H36" s="39" t="s">
        <v>486</v>
      </c>
      <c r="I36" s="39" t="s">
        <v>852</v>
      </c>
      <c r="J36" s="39" t="s">
        <v>374</v>
      </c>
      <c r="K36" s="46">
        <v>23.46</v>
      </c>
      <c r="L36" s="47">
        <v>33.479999999999997</v>
      </c>
      <c r="M36" s="48">
        <v>70.069999999999993</v>
      </c>
      <c r="N36" s="15"/>
    </row>
    <row r="37" spans="1:14" s="1" customFormat="1" ht="15" customHeight="1" x14ac:dyDescent="0.25">
      <c r="A37" s="13" t="s">
        <v>375</v>
      </c>
      <c r="B37" s="13" t="s">
        <v>376</v>
      </c>
      <c r="C37" s="39" t="s">
        <v>1991</v>
      </c>
      <c r="D37" s="39" t="s">
        <v>486</v>
      </c>
      <c r="E37" s="39" t="s">
        <v>1232</v>
      </c>
      <c r="F37" s="39" t="s">
        <v>1376</v>
      </c>
      <c r="G37" s="39" t="s">
        <v>1155</v>
      </c>
      <c r="H37" s="39" t="s">
        <v>486</v>
      </c>
      <c r="I37" s="39" t="s">
        <v>61</v>
      </c>
      <c r="J37" s="39" t="s">
        <v>387</v>
      </c>
      <c r="K37" s="46">
        <v>21.69</v>
      </c>
      <c r="L37" s="47">
        <v>34.81</v>
      </c>
      <c r="M37" s="48">
        <v>62.33</v>
      </c>
      <c r="N37" s="15"/>
    </row>
    <row r="38" spans="1:14" s="1" customFormat="1" ht="15" customHeight="1" x14ac:dyDescent="0.25">
      <c r="A38" s="13" t="s">
        <v>388</v>
      </c>
      <c r="B38" s="13" t="s">
        <v>389</v>
      </c>
      <c r="C38" s="39" t="s">
        <v>1999</v>
      </c>
      <c r="D38" s="39" t="s">
        <v>486</v>
      </c>
      <c r="E38" s="39" t="s">
        <v>1232</v>
      </c>
      <c r="F38" s="39" t="s">
        <v>1476</v>
      </c>
      <c r="G38" s="39" t="s">
        <v>1159</v>
      </c>
      <c r="H38" s="39" t="s">
        <v>486</v>
      </c>
      <c r="I38" s="39" t="s">
        <v>690</v>
      </c>
      <c r="J38" s="39" t="s">
        <v>400</v>
      </c>
      <c r="K38" s="46">
        <v>19.670000000000002</v>
      </c>
      <c r="L38" s="47">
        <v>33.58</v>
      </c>
      <c r="M38" s="48">
        <v>58.58</v>
      </c>
      <c r="N38" s="15"/>
    </row>
    <row r="39" spans="1:14" s="1" customFormat="1" ht="15" customHeight="1" x14ac:dyDescent="0.25">
      <c r="A39" s="13" t="s">
        <v>401</v>
      </c>
      <c r="B39" s="13" t="s">
        <v>402</v>
      </c>
      <c r="C39" s="39" t="s">
        <v>2009</v>
      </c>
      <c r="D39" s="39" t="s">
        <v>486</v>
      </c>
      <c r="E39" s="39" t="s">
        <v>1232</v>
      </c>
      <c r="F39" s="39" t="s">
        <v>259</v>
      </c>
      <c r="G39" s="39" t="s">
        <v>1162</v>
      </c>
      <c r="H39" s="39" t="s">
        <v>486</v>
      </c>
      <c r="I39" s="39" t="s">
        <v>869</v>
      </c>
      <c r="J39" s="39" t="s">
        <v>413</v>
      </c>
      <c r="K39" s="46">
        <v>19.21</v>
      </c>
      <c r="L39" s="47">
        <v>32.950000000000003</v>
      </c>
      <c r="M39" s="48">
        <v>58.31</v>
      </c>
      <c r="N39" s="15"/>
    </row>
    <row r="40" spans="1:14" s="1" customFormat="1" ht="15" customHeight="1" x14ac:dyDescent="0.25">
      <c r="A40" s="13" t="s">
        <v>414</v>
      </c>
      <c r="B40" s="13" t="s">
        <v>415</v>
      </c>
      <c r="C40" s="39" t="s">
        <v>1746</v>
      </c>
      <c r="D40" s="39" t="s">
        <v>486</v>
      </c>
      <c r="E40" s="39" t="s">
        <v>1232</v>
      </c>
      <c r="F40" s="39" t="s">
        <v>1494</v>
      </c>
      <c r="G40" s="39" t="s">
        <v>1166</v>
      </c>
      <c r="H40" s="39" t="s">
        <v>486</v>
      </c>
      <c r="I40" s="39" t="s">
        <v>878</v>
      </c>
      <c r="J40" s="39" t="s">
        <v>426</v>
      </c>
      <c r="K40" s="51">
        <v>19.7</v>
      </c>
      <c r="L40" s="47">
        <v>34.11</v>
      </c>
      <c r="M40" s="48">
        <v>57.78</v>
      </c>
      <c r="N40" s="15"/>
    </row>
    <row r="41" spans="1:14" s="1" customFormat="1" ht="15" customHeight="1" x14ac:dyDescent="0.25">
      <c r="A41" s="13" t="s">
        <v>427</v>
      </c>
      <c r="B41" s="13" t="s">
        <v>428</v>
      </c>
      <c r="C41" s="39" t="s">
        <v>2028</v>
      </c>
      <c r="D41" s="39" t="s">
        <v>486</v>
      </c>
      <c r="E41" s="39" t="s">
        <v>1459</v>
      </c>
      <c r="F41" s="39" t="s">
        <v>1501</v>
      </c>
      <c r="G41" s="39" t="s">
        <v>1170</v>
      </c>
      <c r="H41" s="39" t="s">
        <v>486</v>
      </c>
      <c r="I41" s="39" t="s">
        <v>885</v>
      </c>
      <c r="J41" s="39" t="s">
        <v>439</v>
      </c>
      <c r="K41" s="46">
        <v>19.52</v>
      </c>
      <c r="L41" s="47">
        <v>34.19</v>
      </c>
      <c r="M41" s="48">
        <v>57.09</v>
      </c>
      <c r="N41" s="15"/>
    </row>
    <row r="42" spans="1:14" s="1" customFormat="1" ht="15" customHeight="1" x14ac:dyDescent="0.25">
      <c r="A42" s="13" t="s">
        <v>440</v>
      </c>
      <c r="B42" s="13" t="s">
        <v>441</v>
      </c>
      <c r="C42" s="39" t="s">
        <v>2038</v>
      </c>
      <c r="D42" s="39" t="s">
        <v>486</v>
      </c>
      <c r="E42" s="39" t="s">
        <v>1232</v>
      </c>
      <c r="F42" s="39" t="s">
        <v>1232</v>
      </c>
      <c r="G42" s="39" t="s">
        <v>486</v>
      </c>
      <c r="H42" s="39" t="s">
        <v>486</v>
      </c>
      <c r="I42" s="39" t="s">
        <v>486</v>
      </c>
      <c r="J42" s="39" t="s">
        <v>450</v>
      </c>
      <c r="K42" s="46">
        <v>18.809999999999999</v>
      </c>
      <c r="L42" s="47">
        <v>36.979999999999997</v>
      </c>
      <c r="M42" s="48">
        <v>50.88</v>
      </c>
      <c r="N42" s="15"/>
    </row>
    <row r="43" spans="1:14" s="1" customFormat="1" ht="15" customHeight="1" x14ac:dyDescent="0.25">
      <c r="A43" s="13" t="s">
        <v>451</v>
      </c>
      <c r="B43" s="13" t="s">
        <v>452</v>
      </c>
      <c r="C43" s="39" t="s">
        <v>2045</v>
      </c>
      <c r="D43" s="39" t="s">
        <v>486</v>
      </c>
      <c r="E43" s="39" t="s">
        <v>2151</v>
      </c>
      <c r="F43" s="39" t="s">
        <v>1376</v>
      </c>
      <c r="G43" s="39" t="s">
        <v>1174</v>
      </c>
      <c r="H43" s="39" t="s">
        <v>486</v>
      </c>
      <c r="I43" s="39" t="s">
        <v>207</v>
      </c>
      <c r="J43" s="39" t="s">
        <v>463</v>
      </c>
      <c r="K43" s="51">
        <v>17.399999999999999</v>
      </c>
      <c r="L43" s="49">
        <v>37.4</v>
      </c>
      <c r="M43" s="48">
        <v>46.53</v>
      </c>
      <c r="N43" s="15"/>
    </row>
    <row r="44" spans="1:14" s="1" customFormat="1" ht="15" customHeight="1" x14ac:dyDescent="0.25">
      <c r="A44" s="13" t="s">
        <v>464</v>
      </c>
      <c r="B44" s="13" t="s">
        <v>465</v>
      </c>
      <c r="C44" s="39" t="s">
        <v>2050</v>
      </c>
      <c r="D44" s="39" t="s">
        <v>486</v>
      </c>
      <c r="E44" s="39" t="s">
        <v>2152</v>
      </c>
      <c r="F44" s="39" t="s">
        <v>1232</v>
      </c>
      <c r="G44" s="39" t="s">
        <v>1177</v>
      </c>
      <c r="H44" s="39" t="s">
        <v>486</v>
      </c>
      <c r="I44" s="39" t="s">
        <v>901</v>
      </c>
      <c r="J44" s="39" t="s">
        <v>470</v>
      </c>
      <c r="K44" s="46">
        <v>18.89</v>
      </c>
      <c r="L44" s="49">
        <v>37.5</v>
      </c>
      <c r="M44" s="48">
        <v>50.39</v>
      </c>
      <c r="N44" s="15"/>
    </row>
    <row r="45" spans="1:14" s="1" customFormat="1" ht="15" customHeight="1" x14ac:dyDescent="0.25">
      <c r="A45" s="13" t="s">
        <v>471</v>
      </c>
      <c r="B45" s="13" t="s">
        <v>472</v>
      </c>
      <c r="C45" s="39" t="s">
        <v>720</v>
      </c>
      <c r="D45" s="39" t="s">
        <v>486</v>
      </c>
      <c r="E45" s="39" t="s">
        <v>1232</v>
      </c>
      <c r="F45" s="39" t="s">
        <v>1232</v>
      </c>
      <c r="G45" s="39" t="s">
        <v>486</v>
      </c>
      <c r="H45" s="39" t="s">
        <v>486</v>
      </c>
      <c r="I45" s="39" t="s">
        <v>626</v>
      </c>
      <c r="J45" s="39" t="s">
        <v>477</v>
      </c>
      <c r="K45" s="46">
        <v>19.079999999999998</v>
      </c>
      <c r="L45" s="49">
        <v>37.5</v>
      </c>
      <c r="M45" s="48">
        <v>50.88</v>
      </c>
      <c r="N45" s="15"/>
    </row>
    <row r="46" spans="1:14" s="1" customFormat="1" ht="15" customHeight="1" x14ac:dyDescent="0.25">
      <c r="A46" s="13" t="s">
        <v>478</v>
      </c>
      <c r="B46" s="13" t="s">
        <v>479</v>
      </c>
      <c r="C46" s="39" t="s">
        <v>2059</v>
      </c>
      <c r="D46" s="39" t="s">
        <v>486</v>
      </c>
      <c r="E46" s="39" t="s">
        <v>756</v>
      </c>
      <c r="F46" s="39" t="s">
        <v>1232</v>
      </c>
      <c r="G46" s="39" t="s">
        <v>1180</v>
      </c>
      <c r="H46" s="39" t="s">
        <v>486</v>
      </c>
      <c r="I46" s="39" t="s">
        <v>910</v>
      </c>
      <c r="J46" s="39" t="s">
        <v>61</v>
      </c>
      <c r="K46" s="46">
        <v>18.149999999999999</v>
      </c>
      <c r="L46" s="49">
        <v>37.5</v>
      </c>
      <c r="M46" s="48">
        <v>48.41</v>
      </c>
      <c r="N46" s="15"/>
    </row>
    <row r="47" spans="1:14" s="1" customFormat="1" ht="15" customHeight="1" x14ac:dyDescent="0.25">
      <c r="A47" s="13" t="s">
        <v>484</v>
      </c>
      <c r="B47" s="13" t="s">
        <v>485</v>
      </c>
      <c r="C47" s="39" t="s">
        <v>1232</v>
      </c>
      <c r="D47" s="39" t="s">
        <v>486</v>
      </c>
      <c r="E47" s="39" t="s">
        <v>1232</v>
      </c>
      <c r="F47" s="39" t="s">
        <v>1232</v>
      </c>
      <c r="G47" s="39" t="s">
        <v>486</v>
      </c>
      <c r="H47" s="39" t="s">
        <v>486</v>
      </c>
      <c r="I47" s="39" t="s">
        <v>626</v>
      </c>
      <c r="J47" s="39" t="s">
        <v>486</v>
      </c>
      <c r="K47" s="46">
        <v>19.809999999999999</v>
      </c>
      <c r="L47" s="49">
        <v>37.5</v>
      </c>
      <c r="M47" s="48">
        <v>52.82</v>
      </c>
      <c r="N47" s="15"/>
    </row>
    <row r="48" spans="1:14" s="1" customFormat="1" ht="15" customHeight="1" x14ac:dyDescent="0.25">
      <c r="A48" s="13" t="s">
        <v>487</v>
      </c>
      <c r="B48" s="13" t="s">
        <v>488</v>
      </c>
      <c r="C48" s="39" t="s">
        <v>2064</v>
      </c>
      <c r="D48" s="39" t="s">
        <v>486</v>
      </c>
      <c r="E48" s="39" t="s">
        <v>1232</v>
      </c>
      <c r="F48" s="39" t="s">
        <v>1232</v>
      </c>
      <c r="G48" s="39" t="s">
        <v>1182</v>
      </c>
      <c r="H48" s="39" t="s">
        <v>486</v>
      </c>
      <c r="I48" s="39" t="s">
        <v>914</v>
      </c>
      <c r="J48" s="39" t="s">
        <v>493</v>
      </c>
      <c r="K48" s="46">
        <v>17.27</v>
      </c>
      <c r="L48" s="49">
        <v>37.5</v>
      </c>
      <c r="M48" s="48">
        <v>46.06</v>
      </c>
      <c r="N48" s="15"/>
    </row>
    <row r="49" spans="1:14" s="1" customFormat="1" ht="15" customHeight="1" x14ac:dyDescent="0.25">
      <c r="A49" s="13" t="s">
        <v>494</v>
      </c>
      <c r="B49" s="13" t="s">
        <v>495</v>
      </c>
      <c r="C49" s="39" t="s">
        <v>2070</v>
      </c>
      <c r="D49" s="39" t="s">
        <v>486</v>
      </c>
      <c r="E49" s="39" t="s">
        <v>1232</v>
      </c>
      <c r="F49" s="39" t="s">
        <v>1536</v>
      </c>
      <c r="G49" s="39" t="s">
        <v>486</v>
      </c>
      <c r="H49" s="39" t="s">
        <v>486</v>
      </c>
      <c r="I49" s="39" t="s">
        <v>918</v>
      </c>
      <c r="J49" s="39" t="s">
        <v>486</v>
      </c>
      <c r="K49" s="46">
        <v>13.93</v>
      </c>
      <c r="L49" s="47">
        <v>37.450000000000003</v>
      </c>
      <c r="M49" s="48">
        <v>37.19</v>
      </c>
      <c r="N49" s="15"/>
    </row>
    <row r="50" spans="1:14" s="1" customFormat="1" ht="15" customHeight="1" x14ac:dyDescent="0.25">
      <c r="A50" s="13" t="s">
        <v>499</v>
      </c>
      <c r="B50" s="13" t="s">
        <v>500</v>
      </c>
      <c r="C50" s="39" t="s">
        <v>1059</v>
      </c>
      <c r="D50" s="39" t="s">
        <v>486</v>
      </c>
      <c r="E50" s="39" t="s">
        <v>1232</v>
      </c>
      <c r="F50" s="39" t="s">
        <v>1232</v>
      </c>
      <c r="G50" s="39" t="s">
        <v>486</v>
      </c>
      <c r="H50" s="39" t="s">
        <v>486</v>
      </c>
      <c r="I50" s="39" t="s">
        <v>925</v>
      </c>
      <c r="J50" s="39" t="s">
        <v>505</v>
      </c>
      <c r="K50" s="46">
        <v>18.670000000000002</v>
      </c>
      <c r="L50" s="49">
        <v>37.5</v>
      </c>
      <c r="M50" s="48">
        <v>49.79</v>
      </c>
      <c r="N50" s="15"/>
    </row>
    <row r="51" spans="1:14" s="1" customFormat="1" ht="15" customHeight="1" x14ac:dyDescent="0.25">
      <c r="A51" s="13" t="s">
        <v>506</v>
      </c>
      <c r="B51" s="13" t="s">
        <v>507</v>
      </c>
      <c r="C51" s="39" t="s">
        <v>2079</v>
      </c>
      <c r="D51" s="39" t="s">
        <v>486</v>
      </c>
      <c r="E51" s="39" t="s">
        <v>1941</v>
      </c>
      <c r="F51" s="39" t="s">
        <v>1232</v>
      </c>
      <c r="G51" s="39" t="s">
        <v>1187</v>
      </c>
      <c r="H51" s="39" t="s">
        <v>486</v>
      </c>
      <c r="I51" s="39" t="s">
        <v>936</v>
      </c>
      <c r="J51" s="39" t="s">
        <v>512</v>
      </c>
      <c r="K51" s="46">
        <v>22.33</v>
      </c>
      <c r="L51" s="49">
        <v>37.5</v>
      </c>
      <c r="M51" s="48">
        <v>59.55</v>
      </c>
      <c r="N51" s="15"/>
    </row>
    <row r="52" spans="1:14" s="1" customFormat="1" ht="15" customHeight="1" x14ac:dyDescent="0.25">
      <c r="A52" s="13" t="s">
        <v>513</v>
      </c>
      <c r="B52" s="13" t="s">
        <v>514</v>
      </c>
      <c r="C52" s="39" t="s">
        <v>1247</v>
      </c>
      <c r="D52" s="39" t="s">
        <v>486</v>
      </c>
      <c r="E52" s="39" t="s">
        <v>2153</v>
      </c>
      <c r="F52" s="39" t="s">
        <v>1232</v>
      </c>
      <c r="G52" s="39" t="s">
        <v>486</v>
      </c>
      <c r="H52" s="39" t="s">
        <v>486</v>
      </c>
      <c r="I52" s="39" t="s">
        <v>486</v>
      </c>
      <c r="J52" s="39" t="s">
        <v>520</v>
      </c>
      <c r="K52" s="46">
        <v>15.07</v>
      </c>
      <c r="L52" s="47">
        <v>31.15</v>
      </c>
      <c r="M52" s="48">
        <v>48.39</v>
      </c>
      <c r="N52" s="15"/>
    </row>
    <row r="53" spans="1:14" s="1" customFormat="1" ht="15" customHeight="1" x14ac:dyDescent="0.25">
      <c r="A53" s="13" t="s">
        <v>521</v>
      </c>
      <c r="B53" s="13" t="s">
        <v>522</v>
      </c>
      <c r="C53" s="39" t="s">
        <v>2092</v>
      </c>
      <c r="D53" s="39" t="s">
        <v>486</v>
      </c>
      <c r="E53" s="39" t="s">
        <v>1232</v>
      </c>
      <c r="F53" s="39" t="s">
        <v>1232</v>
      </c>
      <c r="G53" s="39" t="s">
        <v>1192</v>
      </c>
      <c r="H53" s="39" t="s">
        <v>486</v>
      </c>
      <c r="I53" s="39" t="s">
        <v>207</v>
      </c>
      <c r="J53" s="39" t="s">
        <v>532</v>
      </c>
      <c r="K53" s="46">
        <v>25.68</v>
      </c>
      <c r="L53" s="47">
        <v>37.29</v>
      </c>
      <c r="M53" s="48">
        <v>68.87</v>
      </c>
      <c r="N53" s="15"/>
    </row>
    <row r="54" spans="1:14" s="1" customFormat="1" ht="15" customHeight="1" x14ac:dyDescent="0.25">
      <c r="A54" s="13" t="s">
        <v>533</v>
      </c>
      <c r="B54" s="13" t="s">
        <v>534</v>
      </c>
      <c r="C54" s="39" t="s">
        <v>575</v>
      </c>
      <c r="D54" s="39" t="s">
        <v>486</v>
      </c>
      <c r="E54" s="39" t="s">
        <v>2154</v>
      </c>
      <c r="F54" s="39" t="s">
        <v>1232</v>
      </c>
      <c r="G54" s="39" t="s">
        <v>336</v>
      </c>
      <c r="H54" s="39" t="s">
        <v>1033</v>
      </c>
      <c r="I54" s="39" t="s">
        <v>958</v>
      </c>
      <c r="J54" s="39" t="s">
        <v>539</v>
      </c>
      <c r="K54" s="51">
        <v>24.3</v>
      </c>
      <c r="L54" s="49">
        <v>37.5</v>
      </c>
      <c r="M54" s="48">
        <v>64.790000000000006</v>
      </c>
      <c r="N54" s="15"/>
    </row>
    <row r="55" spans="1:14" s="1" customFormat="1" ht="15" customHeight="1" x14ac:dyDescent="0.25">
      <c r="A55" s="13" t="s">
        <v>540</v>
      </c>
      <c r="B55" s="13" t="s">
        <v>541</v>
      </c>
      <c r="C55" s="39" t="s">
        <v>47</v>
      </c>
      <c r="D55" s="39" t="s">
        <v>486</v>
      </c>
      <c r="E55" s="39" t="s">
        <v>1232</v>
      </c>
      <c r="F55" s="39" t="s">
        <v>1559</v>
      </c>
      <c r="G55" s="39" t="s">
        <v>1197</v>
      </c>
      <c r="H55" s="39" t="s">
        <v>486</v>
      </c>
      <c r="I55" s="39" t="s">
        <v>601</v>
      </c>
      <c r="J55" s="39" t="s">
        <v>550</v>
      </c>
      <c r="K55" s="46">
        <v>21.74</v>
      </c>
      <c r="L55" s="47">
        <v>33.880000000000003</v>
      </c>
      <c r="M55" s="48">
        <v>64.16</v>
      </c>
      <c r="N55" s="15"/>
    </row>
    <row r="56" spans="1:14" s="1" customFormat="1" ht="15" customHeight="1" x14ac:dyDescent="0.25">
      <c r="A56" s="13" t="s">
        <v>551</v>
      </c>
      <c r="B56" s="13" t="s">
        <v>552</v>
      </c>
      <c r="C56" s="39" t="s">
        <v>2114</v>
      </c>
      <c r="D56" s="39" t="s">
        <v>486</v>
      </c>
      <c r="E56" s="39" t="s">
        <v>1232</v>
      </c>
      <c r="F56" s="39" t="s">
        <v>1232</v>
      </c>
      <c r="G56" s="39" t="s">
        <v>1201</v>
      </c>
      <c r="H56" s="39" t="s">
        <v>486</v>
      </c>
      <c r="I56" s="39" t="s">
        <v>800</v>
      </c>
      <c r="J56" s="39" t="s">
        <v>563</v>
      </c>
      <c r="K56" s="46">
        <v>17.71</v>
      </c>
      <c r="L56" s="47">
        <v>33.39</v>
      </c>
      <c r="M56" s="48">
        <v>53.04</v>
      </c>
      <c r="N56" s="15"/>
    </row>
    <row r="57" spans="1:14" s="1" customFormat="1" ht="15" customHeight="1" x14ac:dyDescent="0.25">
      <c r="A57" s="13" t="s">
        <v>564</v>
      </c>
      <c r="B57" s="13" t="s">
        <v>565</v>
      </c>
      <c r="C57" s="39" t="s">
        <v>885</v>
      </c>
      <c r="D57" s="39" t="s">
        <v>486</v>
      </c>
      <c r="E57" s="39" t="s">
        <v>2038</v>
      </c>
      <c r="F57" s="39" t="s">
        <v>1576</v>
      </c>
      <c r="G57" s="39" t="s">
        <v>1206</v>
      </c>
      <c r="H57" s="39" t="s">
        <v>486</v>
      </c>
      <c r="I57" s="39" t="s">
        <v>985</v>
      </c>
      <c r="J57" s="39" t="s">
        <v>575</v>
      </c>
      <c r="K57" s="46">
        <v>18.91</v>
      </c>
      <c r="L57" s="53">
        <v>33</v>
      </c>
      <c r="M57" s="52">
        <v>57.3</v>
      </c>
      <c r="N57" s="15"/>
    </row>
    <row r="58" spans="1:14" s="1" customFormat="1" ht="15" customHeight="1" x14ac:dyDescent="0.25">
      <c r="A58" s="13" t="s">
        <v>576</v>
      </c>
      <c r="B58" s="13" t="s">
        <v>577</v>
      </c>
      <c r="C58" s="39" t="s">
        <v>2130</v>
      </c>
      <c r="D58" s="39" t="s">
        <v>486</v>
      </c>
      <c r="E58" s="39" t="s">
        <v>1232</v>
      </c>
      <c r="F58" s="39" t="s">
        <v>1232</v>
      </c>
      <c r="G58" s="39" t="s">
        <v>1211</v>
      </c>
      <c r="H58" s="39" t="s">
        <v>486</v>
      </c>
      <c r="I58" s="39" t="s">
        <v>994</v>
      </c>
      <c r="J58" s="39" t="s">
        <v>336</v>
      </c>
      <c r="K58" s="46">
        <v>22.66</v>
      </c>
      <c r="L58" s="49">
        <v>33.6</v>
      </c>
      <c r="M58" s="48">
        <v>67.459999999999994</v>
      </c>
      <c r="N58" s="15"/>
    </row>
    <row r="59" spans="1:14" s="55" customFormat="1" ht="15" customHeight="1" x14ac:dyDescent="0.25">
      <c r="A59" s="117" t="s">
        <v>2155</v>
      </c>
      <c r="B59" s="117"/>
      <c r="C59" s="42" t="s">
        <v>1729</v>
      </c>
      <c r="D59" s="42"/>
      <c r="E59" s="42" t="s">
        <v>1595</v>
      </c>
      <c r="F59" s="42" t="s">
        <v>1576</v>
      </c>
      <c r="G59" s="42" t="s">
        <v>1049</v>
      </c>
      <c r="H59" s="42"/>
      <c r="I59" s="42" t="s">
        <v>2079</v>
      </c>
      <c r="J59" s="42" t="s">
        <v>246</v>
      </c>
      <c r="K59" s="54" t="s">
        <v>2156</v>
      </c>
      <c r="L59" s="42" t="s">
        <v>2157</v>
      </c>
      <c r="M59" s="42" t="s">
        <v>2158</v>
      </c>
    </row>
  </sheetData>
  <mergeCells count="7">
    <mergeCell ref="K1:M1"/>
    <mergeCell ref="A59:B59"/>
    <mergeCell ref="A2:M2"/>
    <mergeCell ref="A4:A6"/>
    <mergeCell ref="K4:K6"/>
    <mergeCell ref="L4:L6"/>
    <mergeCell ref="M4:M6"/>
  </mergeCells>
  <pageMargins left="0.39370078740157483" right="0.39370078740157483" top="0.39370078740157483" bottom="0.39370078740157483" header="0" footer="0"/>
  <pageSetup scale="67" pageOrder="overThenDown" orientation="landscape" r:id="rId1"/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58"/>
  <sheetViews>
    <sheetView view="pageBreakPreview" zoomScale="120" zoomScaleNormal="100" zoomScaleSheetLayoutView="120" workbookViewId="0">
      <selection activeCell="L30" sqref="L30"/>
    </sheetView>
  </sheetViews>
  <sheetFormatPr defaultColWidth="10.33203125" defaultRowHeight="11.45" customHeight="1" x14ac:dyDescent="0.25"/>
  <cols>
    <col min="1" max="1" width="9.83203125" style="2" customWidth="1"/>
    <col min="2" max="2" width="35.6640625" style="56" customWidth="1"/>
    <col min="3" max="3" width="19.6640625" style="2" customWidth="1"/>
    <col min="4" max="4" width="20.83203125" style="2" customWidth="1"/>
    <col min="5" max="5" width="19.33203125" style="2" customWidth="1"/>
    <col min="6" max="7" width="19" style="2" customWidth="1"/>
    <col min="8" max="16384" width="10.33203125" style="3"/>
  </cols>
  <sheetData>
    <row r="1" spans="1:7" s="1" customFormat="1" ht="47.25" customHeight="1" x14ac:dyDescent="0.2">
      <c r="E1" s="82"/>
      <c r="F1" s="111" t="s">
        <v>2629</v>
      </c>
      <c r="G1" s="111"/>
    </row>
    <row r="2" spans="1:7" s="1" customFormat="1" ht="45.95" customHeight="1" x14ac:dyDescent="0.2">
      <c r="A2" s="125" t="s">
        <v>2159</v>
      </c>
      <c r="B2" s="125"/>
      <c r="C2" s="125"/>
      <c r="D2" s="125"/>
      <c r="E2" s="125"/>
      <c r="F2" s="125"/>
      <c r="G2" s="125"/>
    </row>
    <row r="3" spans="1:7" s="1" customFormat="1" ht="48.95" customHeight="1" x14ac:dyDescent="0.2">
      <c r="A3" s="126"/>
      <c r="B3" s="126"/>
      <c r="C3" s="126"/>
      <c r="D3" s="126"/>
      <c r="E3" s="126"/>
      <c r="F3" s="126"/>
      <c r="G3" s="126"/>
    </row>
    <row r="4" spans="1:7" s="1" customFormat="1" ht="15" customHeight="1" x14ac:dyDescent="0.2">
      <c r="A4" s="127"/>
      <c r="B4" s="127"/>
      <c r="C4" s="127"/>
      <c r="D4" s="127"/>
      <c r="E4" s="127"/>
      <c r="F4" s="127"/>
      <c r="G4" s="127"/>
    </row>
    <row r="5" spans="1:7" s="2" customFormat="1" ht="92.1" customHeight="1" x14ac:dyDescent="0.25">
      <c r="A5" s="36" t="s">
        <v>2</v>
      </c>
      <c r="B5" s="5" t="s">
        <v>3</v>
      </c>
      <c r="C5" s="5" t="s">
        <v>2160</v>
      </c>
      <c r="D5" s="5" t="s">
        <v>2161</v>
      </c>
      <c r="E5" s="5" t="s">
        <v>2162</v>
      </c>
      <c r="F5" s="5" t="s">
        <v>2163</v>
      </c>
      <c r="G5" s="5" t="s">
        <v>2164</v>
      </c>
    </row>
    <row r="6" spans="1:7" s="55" customFormat="1" ht="15" customHeight="1" x14ac:dyDescent="0.25">
      <c r="A6" s="37"/>
      <c r="B6" s="9" t="s">
        <v>13</v>
      </c>
      <c r="C6" s="42" t="s">
        <v>1220</v>
      </c>
      <c r="D6" s="42" t="s">
        <v>1219</v>
      </c>
      <c r="E6" s="42" t="s">
        <v>2165</v>
      </c>
      <c r="F6" s="42" t="s">
        <v>2166</v>
      </c>
      <c r="G6" s="42" t="s">
        <v>2167</v>
      </c>
    </row>
    <row r="7" spans="1:7" ht="26.1" customHeight="1" x14ac:dyDescent="0.2">
      <c r="A7" s="12" t="s">
        <v>25</v>
      </c>
      <c r="B7" s="13" t="s">
        <v>26</v>
      </c>
      <c r="C7" s="14" t="s">
        <v>700</v>
      </c>
      <c r="D7" s="14" t="s">
        <v>1228</v>
      </c>
      <c r="E7" s="14" t="s">
        <v>2168</v>
      </c>
      <c r="F7" s="14" t="s">
        <v>2169</v>
      </c>
      <c r="G7" s="14" t="s">
        <v>2170</v>
      </c>
    </row>
    <row r="8" spans="1:7" ht="15" customHeight="1" x14ac:dyDescent="0.2">
      <c r="A8" s="12" t="s">
        <v>35</v>
      </c>
      <c r="B8" s="13" t="s">
        <v>36</v>
      </c>
      <c r="C8" s="14" t="s">
        <v>1236</v>
      </c>
      <c r="D8" s="14" t="s">
        <v>1235</v>
      </c>
      <c r="E8" s="14" t="s">
        <v>2171</v>
      </c>
      <c r="F8" s="14" t="s">
        <v>2172</v>
      </c>
      <c r="G8" s="14" t="s">
        <v>2173</v>
      </c>
    </row>
    <row r="9" spans="1:7" ht="15" customHeight="1" x14ac:dyDescent="0.2">
      <c r="A9" s="12" t="s">
        <v>48</v>
      </c>
      <c r="B9" s="13" t="s">
        <v>49</v>
      </c>
      <c r="C9" s="14"/>
      <c r="D9" s="14" t="s">
        <v>1241</v>
      </c>
      <c r="E9" s="14" t="s">
        <v>1241</v>
      </c>
      <c r="F9" s="14"/>
      <c r="G9" s="14" t="s">
        <v>456</v>
      </c>
    </row>
    <row r="10" spans="1:7" ht="15" customHeight="1" x14ac:dyDescent="0.2">
      <c r="A10" s="12" t="s">
        <v>55</v>
      </c>
      <c r="B10" s="13" t="s">
        <v>56</v>
      </c>
      <c r="C10" s="14"/>
      <c r="D10" s="14" t="s">
        <v>1244</v>
      </c>
      <c r="E10" s="14" t="s">
        <v>1244</v>
      </c>
      <c r="F10" s="14"/>
      <c r="G10" s="14" t="s">
        <v>456</v>
      </c>
    </row>
    <row r="11" spans="1:7" ht="15" customHeight="1" x14ac:dyDescent="0.2">
      <c r="A11" s="12" t="s">
        <v>62</v>
      </c>
      <c r="B11" s="13" t="s">
        <v>63</v>
      </c>
      <c r="C11" s="14"/>
      <c r="D11" s="14" t="s">
        <v>1249</v>
      </c>
      <c r="E11" s="14" t="s">
        <v>1249</v>
      </c>
      <c r="F11" s="14"/>
      <c r="G11" s="14" t="s">
        <v>456</v>
      </c>
    </row>
    <row r="12" spans="1:7" ht="15" customHeight="1" x14ac:dyDescent="0.2">
      <c r="A12" s="12" t="s">
        <v>69</v>
      </c>
      <c r="B12" s="13" t="s">
        <v>70</v>
      </c>
      <c r="C12" s="14" t="s">
        <v>1253</v>
      </c>
      <c r="D12" s="14" t="s">
        <v>1252</v>
      </c>
      <c r="E12" s="14" t="s">
        <v>2174</v>
      </c>
      <c r="F12" s="14" t="s">
        <v>2175</v>
      </c>
      <c r="G12" s="14" t="s">
        <v>2176</v>
      </c>
    </row>
    <row r="13" spans="1:7" ht="38.1" customHeight="1" x14ac:dyDescent="0.2">
      <c r="A13" s="12" t="s">
        <v>78</v>
      </c>
      <c r="B13" s="13" t="s">
        <v>79</v>
      </c>
      <c r="C13" s="14"/>
      <c r="D13" s="14" t="s">
        <v>1259</v>
      </c>
      <c r="E13" s="14" t="s">
        <v>1259</v>
      </c>
      <c r="F13" s="14"/>
      <c r="G13" s="14" t="s">
        <v>456</v>
      </c>
    </row>
    <row r="14" spans="1:7" ht="15" customHeight="1" x14ac:dyDescent="0.2">
      <c r="A14" s="12" t="s">
        <v>85</v>
      </c>
      <c r="B14" s="13" t="s">
        <v>86</v>
      </c>
      <c r="C14" s="14" t="s">
        <v>1262</v>
      </c>
      <c r="D14" s="14" t="s">
        <v>730</v>
      </c>
      <c r="E14" s="14" t="s">
        <v>2177</v>
      </c>
      <c r="F14" s="14" t="s">
        <v>2170</v>
      </c>
      <c r="G14" s="14" t="s">
        <v>2169</v>
      </c>
    </row>
    <row r="15" spans="1:7" ht="15" customHeight="1" x14ac:dyDescent="0.2">
      <c r="A15" s="12" t="s">
        <v>93</v>
      </c>
      <c r="B15" s="13" t="s">
        <v>94</v>
      </c>
      <c r="C15" s="14" t="s">
        <v>1268</v>
      </c>
      <c r="D15" s="14" t="s">
        <v>1267</v>
      </c>
      <c r="E15" s="14" t="s">
        <v>2178</v>
      </c>
      <c r="F15" s="14" t="s">
        <v>2179</v>
      </c>
      <c r="G15" s="14" t="s">
        <v>2180</v>
      </c>
    </row>
    <row r="16" spans="1:7" ht="15" customHeight="1" x14ac:dyDescent="0.2">
      <c r="A16" s="12" t="s">
        <v>105</v>
      </c>
      <c r="B16" s="13" t="s">
        <v>106</v>
      </c>
      <c r="C16" s="14" t="s">
        <v>1276</v>
      </c>
      <c r="D16" s="14" t="s">
        <v>1275</v>
      </c>
      <c r="E16" s="14" t="s">
        <v>2181</v>
      </c>
      <c r="F16" s="14" t="s">
        <v>2182</v>
      </c>
      <c r="G16" s="14" t="s">
        <v>2183</v>
      </c>
    </row>
    <row r="17" spans="1:7" ht="15" customHeight="1" x14ac:dyDescent="0.2">
      <c r="A17" s="12" t="s">
        <v>117</v>
      </c>
      <c r="B17" s="13" t="s">
        <v>118</v>
      </c>
      <c r="C17" s="14" t="s">
        <v>1283</v>
      </c>
      <c r="D17" s="14" t="s">
        <v>1282</v>
      </c>
      <c r="E17" s="14" t="s">
        <v>2184</v>
      </c>
      <c r="F17" s="14" t="s">
        <v>2185</v>
      </c>
      <c r="G17" s="14" t="s">
        <v>2186</v>
      </c>
    </row>
    <row r="18" spans="1:7" ht="38.1" customHeight="1" x14ac:dyDescent="0.2">
      <c r="A18" s="12" t="s">
        <v>130</v>
      </c>
      <c r="B18" s="13" t="s">
        <v>131</v>
      </c>
      <c r="C18" s="14" t="s">
        <v>1290</v>
      </c>
      <c r="D18" s="14" t="s">
        <v>1289</v>
      </c>
      <c r="E18" s="14" t="s">
        <v>2187</v>
      </c>
      <c r="F18" s="14" t="s">
        <v>2188</v>
      </c>
      <c r="G18" s="14" t="s">
        <v>2189</v>
      </c>
    </row>
    <row r="19" spans="1:7" ht="15" customHeight="1" x14ac:dyDescent="0.2">
      <c r="A19" s="12" t="s">
        <v>143</v>
      </c>
      <c r="B19" s="13" t="s">
        <v>144</v>
      </c>
      <c r="C19" s="14" t="s">
        <v>1298</v>
      </c>
      <c r="D19" s="14" t="s">
        <v>1297</v>
      </c>
      <c r="E19" s="14" t="s">
        <v>2190</v>
      </c>
      <c r="F19" s="14" t="s">
        <v>2191</v>
      </c>
      <c r="G19" s="14" t="s">
        <v>2192</v>
      </c>
    </row>
    <row r="20" spans="1:7" ht="15" customHeight="1" x14ac:dyDescent="0.2">
      <c r="A20" s="12" t="s">
        <v>156</v>
      </c>
      <c r="B20" s="13" t="s">
        <v>157</v>
      </c>
      <c r="C20" s="14" t="s">
        <v>1307</v>
      </c>
      <c r="D20" s="14" t="s">
        <v>1306</v>
      </c>
      <c r="E20" s="14" t="s">
        <v>2193</v>
      </c>
      <c r="F20" s="14" t="s">
        <v>2194</v>
      </c>
      <c r="G20" s="14" t="s">
        <v>2195</v>
      </c>
    </row>
    <row r="21" spans="1:7" ht="15" customHeight="1" x14ac:dyDescent="0.2">
      <c r="A21" s="12" t="s">
        <v>169</v>
      </c>
      <c r="B21" s="13" t="s">
        <v>170</v>
      </c>
      <c r="C21" s="14" t="s">
        <v>1317</v>
      </c>
      <c r="D21" s="14" t="s">
        <v>1316</v>
      </c>
      <c r="E21" s="14" t="s">
        <v>2196</v>
      </c>
      <c r="F21" s="14" t="s">
        <v>2197</v>
      </c>
      <c r="G21" s="14" t="s">
        <v>2198</v>
      </c>
    </row>
    <row r="22" spans="1:7" ht="15" customHeight="1" x14ac:dyDescent="0.2">
      <c r="A22" s="12" t="s">
        <v>182</v>
      </c>
      <c r="B22" s="13" t="s">
        <v>183</v>
      </c>
      <c r="C22" s="14" t="s">
        <v>1327</v>
      </c>
      <c r="D22" s="14" t="s">
        <v>1326</v>
      </c>
      <c r="E22" s="14" t="s">
        <v>2199</v>
      </c>
      <c r="F22" s="14" t="s">
        <v>2200</v>
      </c>
      <c r="G22" s="14" t="s">
        <v>2201</v>
      </c>
    </row>
    <row r="23" spans="1:7" ht="15" customHeight="1" x14ac:dyDescent="0.2">
      <c r="A23" s="12" t="s">
        <v>195</v>
      </c>
      <c r="B23" s="13" t="s">
        <v>196</v>
      </c>
      <c r="C23" s="14" t="s">
        <v>1336</v>
      </c>
      <c r="D23" s="14" t="s">
        <v>1335</v>
      </c>
      <c r="E23" s="14" t="s">
        <v>2202</v>
      </c>
      <c r="F23" s="14" t="s">
        <v>2203</v>
      </c>
      <c r="G23" s="14" t="s">
        <v>2204</v>
      </c>
    </row>
    <row r="24" spans="1:7" ht="15" customHeight="1" x14ac:dyDescent="0.2">
      <c r="A24" s="12" t="s">
        <v>208</v>
      </c>
      <c r="B24" s="13" t="s">
        <v>209</v>
      </c>
      <c r="C24" s="14" t="s">
        <v>1343</v>
      </c>
      <c r="D24" s="14" t="s">
        <v>1342</v>
      </c>
      <c r="E24" s="14" t="s">
        <v>2205</v>
      </c>
      <c r="F24" s="14" t="s">
        <v>2206</v>
      </c>
      <c r="G24" s="14" t="s">
        <v>2207</v>
      </c>
    </row>
    <row r="25" spans="1:7" ht="15" customHeight="1" x14ac:dyDescent="0.2">
      <c r="A25" s="12" t="s">
        <v>221</v>
      </c>
      <c r="B25" s="13" t="s">
        <v>222</v>
      </c>
      <c r="C25" s="14" t="s">
        <v>1353</v>
      </c>
      <c r="D25" s="14" t="s">
        <v>1352</v>
      </c>
      <c r="E25" s="14" t="s">
        <v>2208</v>
      </c>
      <c r="F25" s="14" t="s">
        <v>2209</v>
      </c>
      <c r="G25" s="14" t="s">
        <v>2210</v>
      </c>
    </row>
    <row r="26" spans="1:7" ht="15" customHeight="1" x14ac:dyDescent="0.2">
      <c r="A26" s="12" t="s">
        <v>234</v>
      </c>
      <c r="B26" s="13" t="s">
        <v>235</v>
      </c>
      <c r="C26" s="14" t="s">
        <v>1361</v>
      </c>
      <c r="D26" s="14" t="s">
        <v>1360</v>
      </c>
      <c r="E26" s="14" t="s">
        <v>2211</v>
      </c>
      <c r="F26" s="14" t="s">
        <v>2212</v>
      </c>
      <c r="G26" s="14" t="s">
        <v>2213</v>
      </c>
    </row>
    <row r="27" spans="1:7" ht="15" customHeight="1" x14ac:dyDescent="0.2">
      <c r="A27" s="12" t="s">
        <v>247</v>
      </c>
      <c r="B27" s="13" t="s">
        <v>248</v>
      </c>
      <c r="C27" s="14" t="s">
        <v>1370</v>
      </c>
      <c r="D27" s="14" t="s">
        <v>1369</v>
      </c>
      <c r="E27" s="14" t="s">
        <v>2214</v>
      </c>
      <c r="F27" s="14" t="s">
        <v>2215</v>
      </c>
      <c r="G27" s="14" t="s">
        <v>2216</v>
      </c>
    </row>
    <row r="28" spans="1:7" ht="15" customHeight="1" x14ac:dyDescent="0.2">
      <c r="A28" s="12" t="s">
        <v>260</v>
      </c>
      <c r="B28" s="13" t="s">
        <v>261</v>
      </c>
      <c r="C28" s="14" t="s">
        <v>1379</v>
      </c>
      <c r="D28" s="14" t="s">
        <v>1378</v>
      </c>
      <c r="E28" s="14" t="s">
        <v>2217</v>
      </c>
      <c r="F28" s="14" t="s">
        <v>2218</v>
      </c>
      <c r="G28" s="14" t="s">
        <v>2219</v>
      </c>
    </row>
    <row r="29" spans="1:7" ht="15" customHeight="1" x14ac:dyDescent="0.2">
      <c r="A29" s="12" t="s">
        <v>272</v>
      </c>
      <c r="B29" s="13" t="s">
        <v>273</v>
      </c>
      <c r="C29" s="14" t="s">
        <v>1388</v>
      </c>
      <c r="D29" s="14" t="s">
        <v>1387</v>
      </c>
      <c r="E29" s="14" t="s">
        <v>2220</v>
      </c>
      <c r="F29" s="14" t="s">
        <v>2221</v>
      </c>
      <c r="G29" s="14" t="s">
        <v>2222</v>
      </c>
    </row>
    <row r="30" spans="1:7" ht="15" customHeight="1" x14ac:dyDescent="0.2">
      <c r="A30" s="12" t="s">
        <v>285</v>
      </c>
      <c r="B30" s="13" t="s">
        <v>286</v>
      </c>
      <c r="C30" s="14" t="s">
        <v>1398</v>
      </c>
      <c r="D30" s="14" t="s">
        <v>1397</v>
      </c>
      <c r="E30" s="14" t="s">
        <v>2223</v>
      </c>
      <c r="F30" s="14" t="s">
        <v>2224</v>
      </c>
      <c r="G30" s="14" t="s">
        <v>2225</v>
      </c>
    </row>
    <row r="31" spans="1:7" ht="15" customHeight="1" x14ac:dyDescent="0.2">
      <c r="A31" s="12" t="s">
        <v>298</v>
      </c>
      <c r="B31" s="13" t="s">
        <v>299</v>
      </c>
      <c r="C31" s="14" t="s">
        <v>1408</v>
      </c>
      <c r="D31" s="14" t="s">
        <v>1407</v>
      </c>
      <c r="E31" s="14" t="s">
        <v>2226</v>
      </c>
      <c r="F31" s="14" t="s">
        <v>2227</v>
      </c>
      <c r="G31" s="14" t="s">
        <v>2228</v>
      </c>
    </row>
    <row r="32" spans="1:7" ht="15" customHeight="1" x14ac:dyDescent="0.2">
      <c r="A32" s="12" t="s">
        <v>311</v>
      </c>
      <c r="B32" s="13" t="s">
        <v>312</v>
      </c>
      <c r="C32" s="14" t="s">
        <v>1418</v>
      </c>
      <c r="D32" s="14" t="s">
        <v>1417</v>
      </c>
      <c r="E32" s="14" t="s">
        <v>2229</v>
      </c>
      <c r="F32" s="14" t="s">
        <v>2230</v>
      </c>
      <c r="G32" s="14" t="s">
        <v>2231</v>
      </c>
    </row>
    <row r="33" spans="1:7" ht="15" customHeight="1" x14ac:dyDescent="0.2">
      <c r="A33" s="12" t="s">
        <v>324</v>
      </c>
      <c r="B33" s="13" t="s">
        <v>325</v>
      </c>
      <c r="C33" s="14" t="s">
        <v>1425</v>
      </c>
      <c r="D33" s="14" t="s">
        <v>1424</v>
      </c>
      <c r="E33" s="14" t="s">
        <v>2232</v>
      </c>
      <c r="F33" s="14" t="s">
        <v>2233</v>
      </c>
      <c r="G33" s="14" t="s">
        <v>2234</v>
      </c>
    </row>
    <row r="34" spans="1:7" ht="15" customHeight="1" x14ac:dyDescent="0.2">
      <c r="A34" s="12" t="s">
        <v>337</v>
      </c>
      <c r="B34" s="13" t="s">
        <v>338</v>
      </c>
      <c r="C34" s="14" t="s">
        <v>1435</v>
      </c>
      <c r="D34" s="14" t="s">
        <v>1434</v>
      </c>
      <c r="E34" s="14" t="s">
        <v>2235</v>
      </c>
      <c r="F34" s="14" t="s">
        <v>2236</v>
      </c>
      <c r="G34" s="14" t="s">
        <v>2237</v>
      </c>
    </row>
    <row r="35" spans="1:7" ht="15" customHeight="1" x14ac:dyDescent="0.2">
      <c r="A35" s="12" t="s">
        <v>349</v>
      </c>
      <c r="B35" s="13" t="s">
        <v>350</v>
      </c>
      <c r="C35" s="14" t="s">
        <v>1445</v>
      </c>
      <c r="D35" s="14" t="s">
        <v>1444</v>
      </c>
      <c r="E35" s="14" t="s">
        <v>2238</v>
      </c>
      <c r="F35" s="14" t="s">
        <v>2239</v>
      </c>
      <c r="G35" s="14" t="s">
        <v>2240</v>
      </c>
    </row>
    <row r="36" spans="1:7" ht="15" customHeight="1" x14ac:dyDescent="0.2">
      <c r="A36" s="12" t="s">
        <v>362</v>
      </c>
      <c r="B36" s="13" t="s">
        <v>363</v>
      </c>
      <c r="C36" s="14" t="s">
        <v>1454</v>
      </c>
      <c r="D36" s="14" t="s">
        <v>1453</v>
      </c>
      <c r="E36" s="14" t="s">
        <v>2241</v>
      </c>
      <c r="F36" s="14" t="s">
        <v>2221</v>
      </c>
      <c r="G36" s="14" t="s">
        <v>2222</v>
      </c>
    </row>
    <row r="37" spans="1:7" ht="15" customHeight="1" x14ac:dyDescent="0.2">
      <c r="A37" s="12" t="s">
        <v>375</v>
      </c>
      <c r="B37" s="13" t="s">
        <v>376</v>
      </c>
      <c r="C37" s="14" t="s">
        <v>1462</v>
      </c>
      <c r="D37" s="14" t="s">
        <v>1461</v>
      </c>
      <c r="E37" s="14" t="s">
        <v>2242</v>
      </c>
      <c r="F37" s="14" t="s">
        <v>2243</v>
      </c>
      <c r="G37" s="14" t="s">
        <v>2244</v>
      </c>
    </row>
    <row r="38" spans="1:7" ht="15" customHeight="1" x14ac:dyDescent="0.2">
      <c r="A38" s="12" t="s">
        <v>388</v>
      </c>
      <c r="B38" s="13" t="s">
        <v>389</v>
      </c>
      <c r="C38" s="14" t="s">
        <v>1470</v>
      </c>
      <c r="D38" s="14" t="s">
        <v>1469</v>
      </c>
      <c r="E38" s="14" t="s">
        <v>2245</v>
      </c>
      <c r="F38" s="14" t="s">
        <v>2246</v>
      </c>
      <c r="G38" s="14" t="s">
        <v>2247</v>
      </c>
    </row>
    <row r="39" spans="1:7" ht="15" customHeight="1" x14ac:dyDescent="0.2">
      <c r="A39" s="12" t="s">
        <v>401</v>
      </c>
      <c r="B39" s="13" t="s">
        <v>402</v>
      </c>
      <c r="C39" s="14" t="s">
        <v>1479</v>
      </c>
      <c r="D39" s="14" t="s">
        <v>1478</v>
      </c>
      <c r="E39" s="14" t="s">
        <v>2248</v>
      </c>
      <c r="F39" s="14" t="s">
        <v>2249</v>
      </c>
      <c r="G39" s="14" t="s">
        <v>1146</v>
      </c>
    </row>
    <row r="40" spans="1:7" ht="15" customHeight="1" x14ac:dyDescent="0.2">
      <c r="A40" s="12" t="s">
        <v>414</v>
      </c>
      <c r="B40" s="13" t="s">
        <v>415</v>
      </c>
      <c r="C40" s="14" t="s">
        <v>1488</v>
      </c>
      <c r="D40" s="14" t="s">
        <v>1487</v>
      </c>
      <c r="E40" s="14" t="s">
        <v>2250</v>
      </c>
      <c r="F40" s="14" t="s">
        <v>2251</v>
      </c>
      <c r="G40" s="14" t="s">
        <v>2252</v>
      </c>
    </row>
    <row r="41" spans="1:7" ht="15" customHeight="1" x14ac:dyDescent="0.2">
      <c r="A41" s="12" t="s">
        <v>427</v>
      </c>
      <c r="B41" s="13" t="s">
        <v>428</v>
      </c>
      <c r="C41" s="14" t="s">
        <v>1497</v>
      </c>
      <c r="D41" s="14" t="s">
        <v>1496</v>
      </c>
      <c r="E41" s="14" t="s">
        <v>2253</v>
      </c>
      <c r="F41" s="14" t="s">
        <v>2254</v>
      </c>
      <c r="G41" s="14" t="s">
        <v>2255</v>
      </c>
    </row>
    <row r="42" spans="1:7" ht="26.1" customHeight="1" x14ac:dyDescent="0.2">
      <c r="A42" s="12" t="s">
        <v>440</v>
      </c>
      <c r="B42" s="13" t="s">
        <v>441</v>
      </c>
      <c r="C42" s="14" t="s">
        <v>1504</v>
      </c>
      <c r="D42" s="14" t="s">
        <v>1503</v>
      </c>
      <c r="E42" s="14" t="s">
        <v>2256</v>
      </c>
      <c r="F42" s="14" t="s">
        <v>1033</v>
      </c>
      <c r="G42" s="14" t="s">
        <v>2257</v>
      </c>
    </row>
    <row r="43" spans="1:7" ht="26.1" customHeight="1" x14ac:dyDescent="0.2">
      <c r="A43" s="12" t="s">
        <v>451</v>
      </c>
      <c r="B43" s="13" t="s">
        <v>452</v>
      </c>
      <c r="C43" s="14" t="s">
        <v>1511</v>
      </c>
      <c r="D43" s="14" t="s">
        <v>1510</v>
      </c>
      <c r="E43" s="14" t="s">
        <v>2258</v>
      </c>
      <c r="F43" s="14" t="s">
        <v>2259</v>
      </c>
      <c r="G43" s="14" t="s">
        <v>2260</v>
      </c>
    </row>
    <row r="44" spans="1:7" ht="26.1" customHeight="1" x14ac:dyDescent="0.2">
      <c r="A44" s="12" t="s">
        <v>464</v>
      </c>
      <c r="B44" s="13" t="s">
        <v>465</v>
      </c>
      <c r="C44" s="14"/>
      <c r="D44" s="14" t="s">
        <v>1518</v>
      </c>
      <c r="E44" s="14" t="s">
        <v>1518</v>
      </c>
      <c r="F44" s="14"/>
      <c r="G44" s="14" t="s">
        <v>456</v>
      </c>
    </row>
    <row r="45" spans="1:7" ht="26.1" customHeight="1" x14ac:dyDescent="0.2">
      <c r="A45" s="12" t="s">
        <v>471</v>
      </c>
      <c r="B45" s="13" t="s">
        <v>472</v>
      </c>
      <c r="C45" s="14"/>
      <c r="D45" s="14" t="s">
        <v>1521</v>
      </c>
      <c r="E45" s="14" t="s">
        <v>1521</v>
      </c>
      <c r="F45" s="14"/>
      <c r="G45" s="14" t="s">
        <v>456</v>
      </c>
    </row>
    <row r="46" spans="1:7" ht="26.1" customHeight="1" x14ac:dyDescent="0.2">
      <c r="A46" s="12" t="s">
        <v>478</v>
      </c>
      <c r="B46" s="13" t="s">
        <v>479</v>
      </c>
      <c r="C46" s="14"/>
      <c r="D46" s="14" t="s">
        <v>1524</v>
      </c>
      <c r="E46" s="14" t="s">
        <v>1524</v>
      </c>
      <c r="F46" s="14"/>
      <c r="G46" s="14" t="s">
        <v>456</v>
      </c>
    </row>
    <row r="47" spans="1:7" ht="26.1" customHeight="1" x14ac:dyDescent="0.2">
      <c r="A47" s="12" t="s">
        <v>484</v>
      </c>
      <c r="B47" s="13" t="s">
        <v>485</v>
      </c>
      <c r="C47" s="14"/>
      <c r="D47" s="14" t="s">
        <v>1526</v>
      </c>
      <c r="E47" s="14" t="s">
        <v>1526</v>
      </c>
      <c r="F47" s="14"/>
      <c r="G47" s="14" t="s">
        <v>456</v>
      </c>
    </row>
    <row r="48" spans="1:7" ht="15" customHeight="1" x14ac:dyDescent="0.2">
      <c r="A48" s="12" t="s">
        <v>487</v>
      </c>
      <c r="B48" s="13" t="s">
        <v>488</v>
      </c>
      <c r="C48" s="14"/>
      <c r="D48" s="14" t="s">
        <v>1529</v>
      </c>
      <c r="E48" s="14" t="s">
        <v>1529</v>
      </c>
      <c r="F48" s="14"/>
      <c r="G48" s="14" t="s">
        <v>456</v>
      </c>
    </row>
    <row r="49" spans="1:7" ht="26.1" customHeight="1" x14ac:dyDescent="0.2">
      <c r="A49" s="12" t="s">
        <v>494</v>
      </c>
      <c r="B49" s="13" t="s">
        <v>495</v>
      </c>
      <c r="C49" s="14" t="s">
        <v>602</v>
      </c>
      <c r="D49" s="14" t="s">
        <v>1531</v>
      </c>
      <c r="E49" s="14" t="s">
        <v>2261</v>
      </c>
      <c r="F49" s="14" t="s">
        <v>2262</v>
      </c>
      <c r="G49" s="14" t="s">
        <v>2263</v>
      </c>
    </row>
    <row r="50" spans="1:7" ht="15" customHeight="1" x14ac:dyDescent="0.2">
      <c r="A50" s="12" t="s">
        <v>499</v>
      </c>
      <c r="B50" s="13" t="s">
        <v>500</v>
      </c>
      <c r="C50" s="14"/>
      <c r="D50" s="14" t="s">
        <v>1537</v>
      </c>
      <c r="E50" s="14" t="s">
        <v>1537</v>
      </c>
      <c r="F50" s="14"/>
      <c r="G50" s="14" t="s">
        <v>456</v>
      </c>
    </row>
    <row r="51" spans="1:7" ht="15" customHeight="1" x14ac:dyDescent="0.2">
      <c r="A51" s="12" t="s">
        <v>506</v>
      </c>
      <c r="B51" s="13" t="s">
        <v>507</v>
      </c>
      <c r="C51" s="14"/>
      <c r="D51" s="14" t="s">
        <v>1540</v>
      </c>
      <c r="E51" s="14" t="s">
        <v>1540</v>
      </c>
      <c r="F51" s="14"/>
      <c r="G51" s="14" t="s">
        <v>456</v>
      </c>
    </row>
    <row r="52" spans="1:7" ht="15" customHeight="1" x14ac:dyDescent="0.2">
      <c r="A52" s="12" t="s">
        <v>513</v>
      </c>
      <c r="B52" s="13" t="s">
        <v>514</v>
      </c>
      <c r="C52" s="14" t="s">
        <v>731</v>
      </c>
      <c r="D52" s="14" t="s">
        <v>893</v>
      </c>
      <c r="E52" s="14" t="s">
        <v>1147</v>
      </c>
      <c r="F52" s="14" t="s">
        <v>2264</v>
      </c>
      <c r="G52" s="14" t="s">
        <v>2265</v>
      </c>
    </row>
    <row r="53" spans="1:7" ht="15" customHeight="1" x14ac:dyDescent="0.2">
      <c r="A53" s="12" t="s">
        <v>521</v>
      </c>
      <c r="B53" s="13" t="s">
        <v>522</v>
      </c>
      <c r="C53" s="14" t="s">
        <v>1546</v>
      </c>
      <c r="D53" s="14" t="s">
        <v>1545</v>
      </c>
      <c r="E53" s="14" t="s">
        <v>2266</v>
      </c>
      <c r="F53" s="14" t="s">
        <v>2267</v>
      </c>
      <c r="G53" s="14" t="s">
        <v>2268</v>
      </c>
    </row>
    <row r="54" spans="1:7" ht="15" customHeight="1" x14ac:dyDescent="0.2">
      <c r="A54" s="12" t="s">
        <v>533</v>
      </c>
      <c r="B54" s="13" t="s">
        <v>534</v>
      </c>
      <c r="C54" s="14"/>
      <c r="D54" s="14" t="s">
        <v>1550</v>
      </c>
      <c r="E54" s="14" t="s">
        <v>1550</v>
      </c>
      <c r="F54" s="14"/>
      <c r="G54" s="14" t="s">
        <v>456</v>
      </c>
    </row>
    <row r="55" spans="1:7" ht="15" customHeight="1" x14ac:dyDescent="0.2">
      <c r="A55" s="12" t="s">
        <v>540</v>
      </c>
      <c r="B55" s="13" t="s">
        <v>541</v>
      </c>
      <c r="C55" s="14" t="s">
        <v>1555</v>
      </c>
      <c r="D55" s="14" t="s">
        <v>1554</v>
      </c>
      <c r="E55" s="14" t="s">
        <v>2269</v>
      </c>
      <c r="F55" s="14" t="s">
        <v>2236</v>
      </c>
      <c r="G55" s="14" t="s">
        <v>2237</v>
      </c>
    </row>
    <row r="56" spans="1:7" ht="26.1" customHeight="1" x14ac:dyDescent="0.2">
      <c r="A56" s="12" t="s">
        <v>551</v>
      </c>
      <c r="B56" s="13" t="s">
        <v>552</v>
      </c>
      <c r="C56" s="14" t="s">
        <v>1562</v>
      </c>
      <c r="D56" s="14" t="s">
        <v>1561</v>
      </c>
      <c r="E56" s="14" t="s">
        <v>2270</v>
      </c>
      <c r="F56" s="14" t="s">
        <v>2271</v>
      </c>
      <c r="G56" s="14" t="s">
        <v>2272</v>
      </c>
    </row>
    <row r="57" spans="1:7" ht="15" customHeight="1" x14ac:dyDescent="0.2">
      <c r="A57" s="12" t="s">
        <v>564</v>
      </c>
      <c r="B57" s="13" t="s">
        <v>565</v>
      </c>
      <c r="C57" s="14" t="s">
        <v>1570</v>
      </c>
      <c r="D57" s="14" t="s">
        <v>1569</v>
      </c>
      <c r="E57" s="14" t="s">
        <v>2273</v>
      </c>
      <c r="F57" s="14" t="s">
        <v>2274</v>
      </c>
      <c r="G57" s="14" t="s">
        <v>2275</v>
      </c>
    </row>
    <row r="58" spans="1:7" ht="15" customHeight="1" x14ac:dyDescent="0.2">
      <c r="A58" s="12" t="s">
        <v>576</v>
      </c>
      <c r="B58" s="13" t="s">
        <v>577</v>
      </c>
      <c r="C58" s="14" t="s">
        <v>1580</v>
      </c>
      <c r="D58" s="14" t="s">
        <v>1579</v>
      </c>
      <c r="E58" s="14" t="s">
        <v>2276</v>
      </c>
      <c r="F58" s="14" t="s">
        <v>2203</v>
      </c>
      <c r="G58" s="14" t="s">
        <v>2204</v>
      </c>
    </row>
  </sheetData>
  <mergeCells count="3">
    <mergeCell ref="A2:G3"/>
    <mergeCell ref="A4:G4"/>
    <mergeCell ref="F1:G1"/>
  </mergeCells>
  <pageMargins left="0.39370078740157483" right="0.39370078740157483" top="0.39370078740157483" bottom="0.39370078740157483" header="0" footer="0"/>
  <pageSetup scale="84" pageOrder="overThenDown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58"/>
  <sheetViews>
    <sheetView view="pageBreakPreview" zoomScaleNormal="100" zoomScaleSheetLayoutView="100" workbookViewId="0">
      <selection activeCell="M1" sqref="M1:O1"/>
    </sheetView>
  </sheetViews>
  <sheetFormatPr defaultColWidth="10.33203125" defaultRowHeight="11.45" customHeight="1" x14ac:dyDescent="0.25"/>
  <cols>
    <col min="1" max="1" width="11.5" style="4" customWidth="1"/>
    <col min="2" max="2" width="42.6640625" style="16" customWidth="1"/>
    <col min="3" max="3" width="13.5" style="4" customWidth="1"/>
    <col min="4" max="4" width="13.1640625" style="4" customWidth="1"/>
    <col min="5" max="5" width="12.33203125" style="4" customWidth="1"/>
    <col min="6" max="6" width="12.1640625" style="4" customWidth="1"/>
    <col min="7" max="7" width="12.33203125" style="4" customWidth="1"/>
    <col min="8" max="8" width="11.1640625" style="17" customWidth="1"/>
    <col min="9" max="9" width="10.83203125" style="17" customWidth="1"/>
    <col min="10" max="10" width="11.5" style="4" customWidth="1"/>
    <col min="11" max="11" width="12.33203125" style="2" customWidth="1"/>
    <col min="12" max="12" width="13" style="2" customWidth="1"/>
    <col min="13" max="13" width="13.5" style="2" customWidth="1"/>
    <col min="14" max="14" width="14.33203125" style="2" customWidth="1"/>
    <col min="15" max="15" width="14.6640625" style="2" customWidth="1"/>
    <col min="16" max="16384" width="10.33203125" style="3"/>
  </cols>
  <sheetData>
    <row r="1" spans="1:15" s="1" customFormat="1" ht="56.1" customHeight="1" x14ac:dyDescent="0.2">
      <c r="M1" s="111" t="s">
        <v>2628</v>
      </c>
      <c r="N1" s="111"/>
      <c r="O1" s="111"/>
    </row>
    <row r="2" spans="1:15" s="1" customFormat="1" ht="35.1" customHeight="1" x14ac:dyDescent="0.2">
      <c r="A2" s="128" t="s">
        <v>1713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</row>
    <row r="3" spans="1:15" s="4" customFormat="1" ht="60.95" customHeight="1" x14ac:dyDescent="0.2">
      <c r="A3" s="129" t="s">
        <v>1714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</row>
    <row r="4" spans="1:15" s="2" customFormat="1" ht="138.94999999999999" customHeight="1" x14ac:dyDescent="0.25">
      <c r="A4" s="130" t="s">
        <v>2</v>
      </c>
      <c r="B4" s="119" t="s">
        <v>3</v>
      </c>
      <c r="C4" s="132" t="s">
        <v>1715</v>
      </c>
      <c r="D4" s="132"/>
      <c r="E4" s="132" t="s">
        <v>1716</v>
      </c>
      <c r="F4" s="132"/>
      <c r="G4" s="132" t="s">
        <v>1717</v>
      </c>
      <c r="H4" s="132"/>
      <c r="I4" s="132" t="s">
        <v>1718</v>
      </c>
      <c r="J4" s="132"/>
      <c r="K4" s="132" t="s">
        <v>8</v>
      </c>
      <c r="L4" s="132"/>
      <c r="M4" s="132" t="s">
        <v>1601</v>
      </c>
      <c r="N4" s="132"/>
      <c r="O4" s="40" t="s">
        <v>9</v>
      </c>
    </row>
    <row r="5" spans="1:15" s="2" customFormat="1" ht="27.95" customHeight="1" x14ac:dyDescent="0.25">
      <c r="A5" s="131"/>
      <c r="B5" s="121"/>
      <c r="C5" s="6" t="s">
        <v>10</v>
      </c>
      <c r="D5" s="7" t="s">
        <v>11</v>
      </c>
      <c r="E5" s="6" t="s">
        <v>10</v>
      </c>
      <c r="F5" s="7" t="s">
        <v>11</v>
      </c>
      <c r="G5" s="6" t="s">
        <v>10</v>
      </c>
      <c r="H5" s="7" t="s">
        <v>11</v>
      </c>
      <c r="I5" s="6" t="s">
        <v>10</v>
      </c>
      <c r="J5" s="7" t="s">
        <v>11</v>
      </c>
      <c r="K5" s="6" t="s">
        <v>10</v>
      </c>
      <c r="L5" s="7" t="s">
        <v>11</v>
      </c>
      <c r="M5" s="6" t="s">
        <v>10</v>
      </c>
      <c r="N5" s="7" t="s">
        <v>11</v>
      </c>
      <c r="O5" s="41" t="s">
        <v>12</v>
      </c>
    </row>
    <row r="6" spans="1:15" s="43" customFormat="1" ht="15" customHeight="1" x14ac:dyDescent="0.25">
      <c r="A6" s="42"/>
      <c r="B6" s="9" t="s">
        <v>13</v>
      </c>
      <c r="C6" s="42" t="s">
        <v>1719</v>
      </c>
      <c r="D6" s="42" t="s">
        <v>1720</v>
      </c>
      <c r="E6" s="42" t="s">
        <v>1721</v>
      </c>
      <c r="F6" s="42" t="s">
        <v>1722</v>
      </c>
      <c r="G6" s="42" t="s">
        <v>1723</v>
      </c>
      <c r="H6" s="42" t="s">
        <v>1724</v>
      </c>
      <c r="I6" s="42" t="s">
        <v>1725</v>
      </c>
      <c r="J6" s="42" t="s">
        <v>1726</v>
      </c>
      <c r="K6" s="42" t="s">
        <v>1727</v>
      </c>
      <c r="L6" s="42" t="s">
        <v>1728</v>
      </c>
      <c r="M6" s="42" t="s">
        <v>602</v>
      </c>
      <c r="N6" s="42"/>
      <c r="O6" s="42" t="s">
        <v>1729</v>
      </c>
    </row>
    <row r="7" spans="1:15" ht="26.1" customHeight="1" x14ac:dyDescent="0.2">
      <c r="A7" s="12" t="s">
        <v>25</v>
      </c>
      <c r="B7" s="13" t="s">
        <v>26</v>
      </c>
      <c r="C7" s="38" t="s">
        <v>1730</v>
      </c>
      <c r="D7" s="38" t="s">
        <v>702</v>
      </c>
      <c r="E7" s="38" t="s">
        <v>1731</v>
      </c>
      <c r="F7" s="38" t="s">
        <v>721</v>
      </c>
      <c r="G7" s="38" t="s">
        <v>1732</v>
      </c>
      <c r="H7" s="38" t="s">
        <v>1733</v>
      </c>
      <c r="I7" s="38" t="s">
        <v>1734</v>
      </c>
      <c r="J7" s="38" t="s">
        <v>31</v>
      </c>
      <c r="K7" s="38" t="s">
        <v>1735</v>
      </c>
      <c r="L7" s="38" t="s">
        <v>31</v>
      </c>
      <c r="M7" s="38"/>
      <c r="N7" s="38"/>
      <c r="O7" s="38" t="s">
        <v>1736</v>
      </c>
    </row>
    <row r="8" spans="1:15" ht="15" customHeight="1" x14ac:dyDescent="0.2">
      <c r="A8" s="12" t="s">
        <v>35</v>
      </c>
      <c r="B8" s="13" t="s">
        <v>36</v>
      </c>
      <c r="C8" s="38" t="s">
        <v>1737</v>
      </c>
      <c r="D8" s="38" t="s">
        <v>1738</v>
      </c>
      <c r="E8" s="38" t="s">
        <v>1739</v>
      </c>
      <c r="F8" s="38" t="s">
        <v>1740</v>
      </c>
      <c r="G8" s="38" t="s">
        <v>1741</v>
      </c>
      <c r="H8" s="38" t="s">
        <v>1742</v>
      </c>
      <c r="I8" s="38" t="s">
        <v>1743</v>
      </c>
      <c r="J8" s="38" t="s">
        <v>1744</v>
      </c>
      <c r="K8" s="38" t="s">
        <v>1250</v>
      </c>
      <c r="L8" s="38" t="s">
        <v>1745</v>
      </c>
      <c r="M8" s="38"/>
      <c r="N8" s="38"/>
      <c r="O8" s="38" t="s">
        <v>1746</v>
      </c>
    </row>
    <row r="9" spans="1:15" ht="15" customHeight="1" x14ac:dyDescent="0.2">
      <c r="A9" s="12" t="s">
        <v>48</v>
      </c>
      <c r="B9" s="13" t="s">
        <v>49</v>
      </c>
      <c r="C9" s="38" t="s">
        <v>1747</v>
      </c>
      <c r="D9" s="38" t="s">
        <v>28</v>
      </c>
      <c r="E9" s="38" t="s">
        <v>1748</v>
      </c>
      <c r="F9" s="38" t="s">
        <v>28</v>
      </c>
      <c r="G9" s="38" t="s">
        <v>1749</v>
      </c>
      <c r="H9" s="38" t="s">
        <v>31</v>
      </c>
      <c r="I9" s="38" t="s">
        <v>1750</v>
      </c>
      <c r="J9" s="38" t="s">
        <v>31</v>
      </c>
      <c r="K9" s="38" t="s">
        <v>1750</v>
      </c>
      <c r="L9" s="38" t="s">
        <v>31</v>
      </c>
      <c r="M9" s="38" t="s">
        <v>456</v>
      </c>
      <c r="N9" s="38"/>
      <c r="O9" s="38" t="s">
        <v>486</v>
      </c>
    </row>
    <row r="10" spans="1:15" ht="15" customHeight="1" x14ac:dyDescent="0.2">
      <c r="A10" s="12" t="s">
        <v>55</v>
      </c>
      <c r="B10" s="13" t="s">
        <v>56</v>
      </c>
      <c r="C10" s="38" t="s">
        <v>1751</v>
      </c>
      <c r="D10" s="38" t="s">
        <v>28</v>
      </c>
      <c r="E10" s="38" t="s">
        <v>1752</v>
      </c>
      <c r="F10" s="38" t="s">
        <v>28</v>
      </c>
      <c r="G10" s="38" t="s">
        <v>1753</v>
      </c>
      <c r="H10" s="38" t="s">
        <v>31</v>
      </c>
      <c r="I10" s="38" t="s">
        <v>1754</v>
      </c>
      <c r="J10" s="38" t="s">
        <v>31</v>
      </c>
      <c r="K10" s="38" t="s">
        <v>1754</v>
      </c>
      <c r="L10" s="38" t="s">
        <v>31</v>
      </c>
      <c r="M10" s="38"/>
      <c r="N10" s="38"/>
      <c r="O10" s="38" t="s">
        <v>1755</v>
      </c>
    </row>
    <row r="11" spans="1:15" ht="15" customHeight="1" x14ac:dyDescent="0.2">
      <c r="A11" s="12" t="s">
        <v>62</v>
      </c>
      <c r="B11" s="13" t="s">
        <v>63</v>
      </c>
      <c r="C11" s="38" t="s">
        <v>1756</v>
      </c>
      <c r="D11" s="38" t="s">
        <v>28</v>
      </c>
      <c r="E11" s="38" t="s">
        <v>1757</v>
      </c>
      <c r="F11" s="38" t="s">
        <v>28</v>
      </c>
      <c r="G11" s="38" t="s">
        <v>136</v>
      </c>
      <c r="H11" s="38" t="s">
        <v>31</v>
      </c>
      <c r="I11" s="38" t="s">
        <v>1758</v>
      </c>
      <c r="J11" s="38" t="s">
        <v>31</v>
      </c>
      <c r="K11" s="38" t="s">
        <v>1758</v>
      </c>
      <c r="L11" s="38" t="s">
        <v>31</v>
      </c>
      <c r="M11" s="38" t="s">
        <v>456</v>
      </c>
      <c r="N11" s="38"/>
      <c r="O11" s="38" t="s">
        <v>486</v>
      </c>
    </row>
    <row r="12" spans="1:15" ht="15" customHeight="1" x14ac:dyDescent="0.2">
      <c r="A12" s="12" t="s">
        <v>69</v>
      </c>
      <c r="B12" s="13" t="s">
        <v>70</v>
      </c>
      <c r="C12" s="38" t="s">
        <v>1759</v>
      </c>
      <c r="D12" s="38" t="s">
        <v>1760</v>
      </c>
      <c r="E12" s="38" t="s">
        <v>1761</v>
      </c>
      <c r="F12" s="38" t="s">
        <v>1762</v>
      </c>
      <c r="G12" s="38" t="s">
        <v>1763</v>
      </c>
      <c r="H12" s="38" t="s">
        <v>1764</v>
      </c>
      <c r="I12" s="38" t="s">
        <v>1765</v>
      </c>
      <c r="J12" s="38" t="s">
        <v>1766</v>
      </c>
      <c r="K12" s="38" t="s">
        <v>1767</v>
      </c>
      <c r="L12" s="38" t="s">
        <v>1768</v>
      </c>
      <c r="M12" s="38"/>
      <c r="N12" s="38"/>
      <c r="O12" s="38" t="s">
        <v>1769</v>
      </c>
    </row>
    <row r="13" spans="1:15" ht="26.1" customHeight="1" x14ac:dyDescent="0.2">
      <c r="A13" s="12" t="s">
        <v>78</v>
      </c>
      <c r="B13" s="13" t="s">
        <v>79</v>
      </c>
      <c r="C13" s="38" t="s">
        <v>1770</v>
      </c>
      <c r="D13" s="38" t="s">
        <v>28</v>
      </c>
      <c r="E13" s="38" t="s">
        <v>1771</v>
      </c>
      <c r="F13" s="38" t="s">
        <v>28</v>
      </c>
      <c r="G13" s="38" t="s">
        <v>1772</v>
      </c>
      <c r="H13" s="38" t="s">
        <v>31</v>
      </c>
      <c r="I13" s="38" t="s">
        <v>1773</v>
      </c>
      <c r="J13" s="38" t="s">
        <v>31</v>
      </c>
      <c r="K13" s="38" t="s">
        <v>1773</v>
      </c>
      <c r="L13" s="38" t="s">
        <v>31</v>
      </c>
      <c r="M13" s="38"/>
      <c r="N13" s="38"/>
      <c r="O13" s="38" t="s">
        <v>1774</v>
      </c>
    </row>
    <row r="14" spans="1:15" ht="15" customHeight="1" x14ac:dyDescent="0.2">
      <c r="A14" s="12" t="s">
        <v>85</v>
      </c>
      <c r="B14" s="13" t="s">
        <v>86</v>
      </c>
      <c r="C14" s="38" t="s">
        <v>660</v>
      </c>
      <c r="D14" s="38" t="s">
        <v>1775</v>
      </c>
      <c r="E14" s="38" t="s">
        <v>1776</v>
      </c>
      <c r="F14" s="38" t="s">
        <v>1777</v>
      </c>
      <c r="G14" s="38" t="s">
        <v>241</v>
      </c>
      <c r="H14" s="38" t="s">
        <v>1778</v>
      </c>
      <c r="I14" s="38" t="s">
        <v>1779</v>
      </c>
      <c r="J14" s="38" t="s">
        <v>43</v>
      </c>
      <c r="K14" s="38" t="s">
        <v>1780</v>
      </c>
      <c r="L14" s="38" t="s">
        <v>1230</v>
      </c>
      <c r="M14" s="38"/>
      <c r="N14" s="38"/>
      <c r="O14" s="38" t="s">
        <v>1232</v>
      </c>
    </row>
    <row r="15" spans="1:15" ht="15" customHeight="1" x14ac:dyDescent="0.2">
      <c r="A15" s="12" t="s">
        <v>93</v>
      </c>
      <c r="B15" s="13" t="s">
        <v>94</v>
      </c>
      <c r="C15" s="38" t="s">
        <v>1781</v>
      </c>
      <c r="D15" s="38" t="s">
        <v>1782</v>
      </c>
      <c r="E15" s="38" t="s">
        <v>1783</v>
      </c>
      <c r="F15" s="38" t="s">
        <v>1784</v>
      </c>
      <c r="G15" s="38" t="s">
        <v>1785</v>
      </c>
      <c r="H15" s="38" t="s">
        <v>1786</v>
      </c>
      <c r="I15" s="38" t="s">
        <v>43</v>
      </c>
      <c r="J15" s="38" t="s">
        <v>43</v>
      </c>
      <c r="K15" s="38" t="s">
        <v>102</v>
      </c>
      <c r="L15" s="38" t="s">
        <v>1787</v>
      </c>
      <c r="M15" s="38"/>
      <c r="N15" s="38"/>
      <c r="O15" s="38" t="s">
        <v>1232</v>
      </c>
    </row>
    <row r="16" spans="1:15" ht="15" customHeight="1" x14ac:dyDescent="0.2">
      <c r="A16" s="12" t="s">
        <v>105</v>
      </c>
      <c r="B16" s="13" t="s">
        <v>106</v>
      </c>
      <c r="C16" s="38" t="s">
        <v>1788</v>
      </c>
      <c r="D16" s="38" t="s">
        <v>1789</v>
      </c>
      <c r="E16" s="38" t="s">
        <v>1790</v>
      </c>
      <c r="F16" s="38" t="s">
        <v>1791</v>
      </c>
      <c r="G16" s="38" t="s">
        <v>1792</v>
      </c>
      <c r="H16" s="38" t="s">
        <v>1793</v>
      </c>
      <c r="I16" s="38" t="s">
        <v>1794</v>
      </c>
      <c r="J16" s="38" t="s">
        <v>1795</v>
      </c>
      <c r="K16" s="38" t="s">
        <v>1796</v>
      </c>
      <c r="L16" s="38" t="s">
        <v>425</v>
      </c>
      <c r="M16" s="38" t="s">
        <v>456</v>
      </c>
      <c r="N16" s="38"/>
      <c r="O16" s="38" t="s">
        <v>1797</v>
      </c>
    </row>
    <row r="17" spans="1:15" ht="15" customHeight="1" x14ac:dyDescent="0.2">
      <c r="A17" s="12" t="s">
        <v>117</v>
      </c>
      <c r="B17" s="13" t="s">
        <v>118</v>
      </c>
      <c r="C17" s="38" t="s">
        <v>1798</v>
      </c>
      <c r="D17" s="38" t="s">
        <v>1799</v>
      </c>
      <c r="E17" s="38" t="s">
        <v>1800</v>
      </c>
      <c r="F17" s="38" t="s">
        <v>1801</v>
      </c>
      <c r="G17" s="38" t="s">
        <v>1802</v>
      </c>
      <c r="H17" s="38" t="s">
        <v>1803</v>
      </c>
      <c r="I17" s="38" t="s">
        <v>1804</v>
      </c>
      <c r="J17" s="38" t="s">
        <v>1805</v>
      </c>
      <c r="K17" s="38" t="s">
        <v>1806</v>
      </c>
      <c r="L17" s="38" t="s">
        <v>1807</v>
      </c>
      <c r="M17" s="38"/>
      <c r="N17" s="38"/>
      <c r="O17" s="38" t="s">
        <v>1126</v>
      </c>
    </row>
    <row r="18" spans="1:15" ht="26.1" customHeight="1" x14ac:dyDescent="0.2">
      <c r="A18" s="12" t="s">
        <v>130</v>
      </c>
      <c r="B18" s="13" t="s">
        <v>131</v>
      </c>
      <c r="C18" s="38" t="s">
        <v>1808</v>
      </c>
      <c r="D18" s="38" t="s">
        <v>1809</v>
      </c>
      <c r="E18" s="38" t="s">
        <v>1810</v>
      </c>
      <c r="F18" s="38" t="s">
        <v>1811</v>
      </c>
      <c r="G18" s="38" t="s">
        <v>1812</v>
      </c>
      <c r="H18" s="38" t="s">
        <v>1813</v>
      </c>
      <c r="I18" s="38" t="s">
        <v>1814</v>
      </c>
      <c r="J18" s="38" t="s">
        <v>43</v>
      </c>
      <c r="K18" s="38" t="s">
        <v>1815</v>
      </c>
      <c r="L18" s="38" t="s">
        <v>1294</v>
      </c>
      <c r="M18" s="38" t="s">
        <v>456</v>
      </c>
      <c r="N18" s="38"/>
      <c r="O18" s="38" t="s">
        <v>1816</v>
      </c>
    </row>
    <row r="19" spans="1:15" ht="15" customHeight="1" x14ac:dyDescent="0.2">
      <c r="A19" s="12" t="s">
        <v>143</v>
      </c>
      <c r="B19" s="13" t="s">
        <v>144</v>
      </c>
      <c r="C19" s="38" t="s">
        <v>1817</v>
      </c>
      <c r="D19" s="38" t="s">
        <v>1818</v>
      </c>
      <c r="E19" s="38" t="s">
        <v>1819</v>
      </c>
      <c r="F19" s="38" t="s">
        <v>1820</v>
      </c>
      <c r="G19" s="38" t="s">
        <v>1821</v>
      </c>
      <c r="H19" s="38" t="s">
        <v>1822</v>
      </c>
      <c r="I19" s="38" t="s">
        <v>1823</v>
      </c>
      <c r="J19" s="38" t="s">
        <v>43</v>
      </c>
      <c r="K19" s="38" t="s">
        <v>1824</v>
      </c>
      <c r="L19" s="38" t="s">
        <v>1303</v>
      </c>
      <c r="M19" s="38"/>
      <c r="N19" s="38"/>
      <c r="O19" s="38" t="s">
        <v>1825</v>
      </c>
    </row>
    <row r="20" spans="1:15" ht="15" customHeight="1" x14ac:dyDescent="0.2">
      <c r="A20" s="12" t="s">
        <v>156</v>
      </c>
      <c r="B20" s="13" t="s">
        <v>157</v>
      </c>
      <c r="C20" s="38" t="s">
        <v>1826</v>
      </c>
      <c r="D20" s="38" t="s">
        <v>1827</v>
      </c>
      <c r="E20" s="38" t="s">
        <v>1828</v>
      </c>
      <c r="F20" s="38" t="s">
        <v>1829</v>
      </c>
      <c r="G20" s="38" t="s">
        <v>1830</v>
      </c>
      <c r="H20" s="38" t="s">
        <v>1831</v>
      </c>
      <c r="I20" s="38" t="s">
        <v>1832</v>
      </c>
      <c r="J20" s="38" t="s">
        <v>43</v>
      </c>
      <c r="K20" s="38" t="s">
        <v>1833</v>
      </c>
      <c r="L20" s="38" t="s">
        <v>1312</v>
      </c>
      <c r="M20" s="38"/>
      <c r="N20" s="38"/>
      <c r="O20" s="38" t="s">
        <v>1834</v>
      </c>
    </row>
    <row r="21" spans="1:15" ht="15" customHeight="1" x14ac:dyDescent="0.2">
      <c r="A21" s="12" t="s">
        <v>169</v>
      </c>
      <c r="B21" s="13" t="s">
        <v>170</v>
      </c>
      <c r="C21" s="38" t="s">
        <v>1835</v>
      </c>
      <c r="D21" s="38" t="s">
        <v>1836</v>
      </c>
      <c r="E21" s="38" t="s">
        <v>1837</v>
      </c>
      <c r="F21" s="38" t="s">
        <v>1838</v>
      </c>
      <c r="G21" s="38" t="s">
        <v>1839</v>
      </c>
      <c r="H21" s="38" t="s">
        <v>1840</v>
      </c>
      <c r="I21" s="38" t="s">
        <v>1841</v>
      </c>
      <c r="J21" s="38" t="s">
        <v>1842</v>
      </c>
      <c r="K21" s="38" t="s">
        <v>1843</v>
      </c>
      <c r="L21" s="38" t="s">
        <v>1844</v>
      </c>
      <c r="M21" s="38"/>
      <c r="N21" s="38"/>
      <c r="O21" s="38" t="s">
        <v>1845</v>
      </c>
    </row>
    <row r="22" spans="1:15" ht="15" customHeight="1" x14ac:dyDescent="0.2">
      <c r="A22" s="12" t="s">
        <v>182</v>
      </c>
      <c r="B22" s="13" t="s">
        <v>183</v>
      </c>
      <c r="C22" s="38" t="s">
        <v>1846</v>
      </c>
      <c r="D22" s="38" t="s">
        <v>1847</v>
      </c>
      <c r="E22" s="38" t="s">
        <v>1848</v>
      </c>
      <c r="F22" s="38" t="s">
        <v>1849</v>
      </c>
      <c r="G22" s="38" t="s">
        <v>1850</v>
      </c>
      <c r="H22" s="38" t="s">
        <v>1851</v>
      </c>
      <c r="I22" s="38" t="s">
        <v>1852</v>
      </c>
      <c r="J22" s="38" t="s">
        <v>1853</v>
      </c>
      <c r="K22" s="38" t="s">
        <v>1854</v>
      </c>
      <c r="L22" s="38" t="s">
        <v>1855</v>
      </c>
      <c r="M22" s="38"/>
      <c r="N22" s="38"/>
      <c r="O22" s="38" t="s">
        <v>1856</v>
      </c>
    </row>
    <row r="23" spans="1:15" ht="15" customHeight="1" x14ac:dyDescent="0.2">
      <c r="A23" s="12" t="s">
        <v>195</v>
      </c>
      <c r="B23" s="13" t="s">
        <v>196</v>
      </c>
      <c r="C23" s="38" t="s">
        <v>1857</v>
      </c>
      <c r="D23" s="38" t="s">
        <v>1858</v>
      </c>
      <c r="E23" s="38" t="s">
        <v>1859</v>
      </c>
      <c r="F23" s="38" t="s">
        <v>1860</v>
      </c>
      <c r="G23" s="38" t="s">
        <v>1861</v>
      </c>
      <c r="H23" s="38" t="s">
        <v>1862</v>
      </c>
      <c r="I23" s="38" t="s">
        <v>1863</v>
      </c>
      <c r="J23" s="38" t="s">
        <v>43</v>
      </c>
      <c r="K23" s="38" t="s">
        <v>1864</v>
      </c>
      <c r="L23" s="38" t="s">
        <v>1340</v>
      </c>
      <c r="M23" s="38"/>
      <c r="N23" s="38"/>
      <c r="O23" s="38" t="s">
        <v>1865</v>
      </c>
    </row>
    <row r="24" spans="1:15" ht="15" customHeight="1" x14ac:dyDescent="0.2">
      <c r="A24" s="12" t="s">
        <v>208</v>
      </c>
      <c r="B24" s="13" t="s">
        <v>209</v>
      </c>
      <c r="C24" s="38" t="s">
        <v>1866</v>
      </c>
      <c r="D24" s="38" t="s">
        <v>1867</v>
      </c>
      <c r="E24" s="38" t="s">
        <v>1868</v>
      </c>
      <c r="F24" s="38" t="s">
        <v>1869</v>
      </c>
      <c r="G24" s="38" t="s">
        <v>1870</v>
      </c>
      <c r="H24" s="38" t="s">
        <v>1871</v>
      </c>
      <c r="I24" s="38" t="s">
        <v>43</v>
      </c>
      <c r="J24" s="38" t="s">
        <v>43</v>
      </c>
      <c r="K24" s="38" t="s">
        <v>1872</v>
      </c>
      <c r="L24" s="38" t="s">
        <v>1348</v>
      </c>
      <c r="M24" s="38" t="s">
        <v>456</v>
      </c>
      <c r="N24" s="38"/>
      <c r="O24" s="38" t="s">
        <v>1873</v>
      </c>
    </row>
    <row r="25" spans="1:15" ht="15" customHeight="1" x14ac:dyDescent="0.2">
      <c r="A25" s="12" t="s">
        <v>221</v>
      </c>
      <c r="B25" s="13" t="s">
        <v>222</v>
      </c>
      <c r="C25" s="38" t="s">
        <v>1874</v>
      </c>
      <c r="D25" s="38" t="s">
        <v>1875</v>
      </c>
      <c r="E25" s="38" t="s">
        <v>1876</v>
      </c>
      <c r="F25" s="38" t="s">
        <v>1877</v>
      </c>
      <c r="G25" s="38" t="s">
        <v>1878</v>
      </c>
      <c r="H25" s="38" t="s">
        <v>1879</v>
      </c>
      <c r="I25" s="38" t="s">
        <v>1880</v>
      </c>
      <c r="J25" s="38" t="s">
        <v>43</v>
      </c>
      <c r="K25" s="38" t="s">
        <v>1881</v>
      </c>
      <c r="L25" s="38" t="s">
        <v>1357</v>
      </c>
      <c r="M25" s="38"/>
      <c r="N25" s="38"/>
      <c r="O25" s="38" t="s">
        <v>1882</v>
      </c>
    </row>
    <row r="26" spans="1:15" ht="15" customHeight="1" x14ac:dyDescent="0.2">
      <c r="A26" s="12" t="s">
        <v>234</v>
      </c>
      <c r="B26" s="13" t="s">
        <v>235</v>
      </c>
      <c r="C26" s="38" t="s">
        <v>1883</v>
      </c>
      <c r="D26" s="38" t="s">
        <v>1884</v>
      </c>
      <c r="E26" s="38" t="s">
        <v>1885</v>
      </c>
      <c r="F26" s="38" t="s">
        <v>1886</v>
      </c>
      <c r="G26" s="38" t="s">
        <v>1887</v>
      </c>
      <c r="H26" s="38" t="s">
        <v>1888</v>
      </c>
      <c r="I26" s="38" t="s">
        <v>1889</v>
      </c>
      <c r="J26" s="38" t="s">
        <v>1890</v>
      </c>
      <c r="K26" s="38" t="s">
        <v>1891</v>
      </c>
      <c r="L26" s="38" t="s">
        <v>1892</v>
      </c>
      <c r="M26" s="38"/>
      <c r="N26" s="38"/>
      <c r="O26" s="38" t="s">
        <v>1893</v>
      </c>
    </row>
    <row r="27" spans="1:15" ht="15" customHeight="1" x14ac:dyDescent="0.2">
      <c r="A27" s="12" t="s">
        <v>247</v>
      </c>
      <c r="B27" s="13" t="s">
        <v>248</v>
      </c>
      <c r="C27" s="38" t="s">
        <v>1894</v>
      </c>
      <c r="D27" s="38" t="s">
        <v>1895</v>
      </c>
      <c r="E27" s="38" t="s">
        <v>1896</v>
      </c>
      <c r="F27" s="38" t="s">
        <v>1897</v>
      </c>
      <c r="G27" s="38" t="s">
        <v>1898</v>
      </c>
      <c r="H27" s="38" t="s">
        <v>1899</v>
      </c>
      <c r="I27" s="38" t="s">
        <v>43</v>
      </c>
      <c r="J27" s="38" t="s">
        <v>43</v>
      </c>
      <c r="K27" s="38" t="s">
        <v>1900</v>
      </c>
      <c r="L27" s="38" t="s">
        <v>1375</v>
      </c>
      <c r="M27" s="38"/>
      <c r="N27" s="38"/>
      <c r="O27" s="38" t="s">
        <v>1232</v>
      </c>
    </row>
    <row r="28" spans="1:15" ht="15" customHeight="1" x14ac:dyDescent="0.2">
      <c r="A28" s="12" t="s">
        <v>260</v>
      </c>
      <c r="B28" s="13" t="s">
        <v>261</v>
      </c>
      <c r="C28" s="38" t="s">
        <v>1901</v>
      </c>
      <c r="D28" s="38" t="s">
        <v>1902</v>
      </c>
      <c r="E28" s="38" t="s">
        <v>1903</v>
      </c>
      <c r="F28" s="38" t="s">
        <v>1904</v>
      </c>
      <c r="G28" s="38" t="s">
        <v>1905</v>
      </c>
      <c r="H28" s="38" t="s">
        <v>1906</v>
      </c>
      <c r="I28" s="38" t="s">
        <v>1907</v>
      </c>
      <c r="J28" s="38" t="s">
        <v>43</v>
      </c>
      <c r="K28" s="38" t="s">
        <v>1908</v>
      </c>
      <c r="L28" s="38" t="s">
        <v>1909</v>
      </c>
      <c r="M28" s="38"/>
      <c r="N28" s="38"/>
      <c r="O28" s="38" t="s">
        <v>1910</v>
      </c>
    </row>
    <row r="29" spans="1:15" ht="15" customHeight="1" x14ac:dyDescent="0.2">
      <c r="A29" s="12" t="s">
        <v>272</v>
      </c>
      <c r="B29" s="13" t="s">
        <v>273</v>
      </c>
      <c r="C29" s="38" t="s">
        <v>1911</v>
      </c>
      <c r="D29" s="38" t="s">
        <v>1912</v>
      </c>
      <c r="E29" s="38" t="s">
        <v>1913</v>
      </c>
      <c r="F29" s="38" t="s">
        <v>1914</v>
      </c>
      <c r="G29" s="38" t="s">
        <v>1915</v>
      </c>
      <c r="H29" s="38" t="s">
        <v>1916</v>
      </c>
      <c r="I29" s="38" t="s">
        <v>1917</v>
      </c>
      <c r="J29" s="38" t="s">
        <v>1918</v>
      </c>
      <c r="K29" s="38" t="s">
        <v>1919</v>
      </c>
      <c r="L29" s="38" t="s">
        <v>1920</v>
      </c>
      <c r="M29" s="38"/>
      <c r="N29" s="38"/>
      <c r="O29" s="38" t="s">
        <v>1921</v>
      </c>
    </row>
    <row r="30" spans="1:15" ht="15" customHeight="1" x14ac:dyDescent="0.2">
      <c r="A30" s="12" t="s">
        <v>285</v>
      </c>
      <c r="B30" s="13" t="s">
        <v>286</v>
      </c>
      <c r="C30" s="38" t="s">
        <v>1922</v>
      </c>
      <c r="D30" s="38" t="s">
        <v>1923</v>
      </c>
      <c r="E30" s="38" t="s">
        <v>1924</v>
      </c>
      <c r="F30" s="38" t="s">
        <v>1925</v>
      </c>
      <c r="G30" s="38" t="s">
        <v>1926</v>
      </c>
      <c r="H30" s="38" t="s">
        <v>1927</v>
      </c>
      <c r="I30" s="38" t="s">
        <v>1928</v>
      </c>
      <c r="J30" s="38" t="s">
        <v>1929</v>
      </c>
      <c r="K30" s="38" t="s">
        <v>1930</v>
      </c>
      <c r="L30" s="38" t="s">
        <v>1931</v>
      </c>
      <c r="M30" s="38"/>
      <c r="N30" s="38"/>
      <c r="O30" s="38" t="s">
        <v>1932</v>
      </c>
    </row>
    <row r="31" spans="1:15" ht="15" customHeight="1" x14ac:dyDescent="0.2">
      <c r="A31" s="12" t="s">
        <v>298</v>
      </c>
      <c r="B31" s="13" t="s">
        <v>299</v>
      </c>
      <c r="C31" s="38" t="s">
        <v>1933</v>
      </c>
      <c r="D31" s="38" t="s">
        <v>1934</v>
      </c>
      <c r="E31" s="38" t="s">
        <v>1935</v>
      </c>
      <c r="F31" s="38" t="s">
        <v>1936</v>
      </c>
      <c r="G31" s="38" t="s">
        <v>1937</v>
      </c>
      <c r="H31" s="38" t="s">
        <v>1938</v>
      </c>
      <c r="I31" s="38" t="s">
        <v>1939</v>
      </c>
      <c r="J31" s="38" t="s">
        <v>43</v>
      </c>
      <c r="K31" s="38" t="s">
        <v>1940</v>
      </c>
      <c r="L31" s="38" t="s">
        <v>1413</v>
      </c>
      <c r="M31" s="38"/>
      <c r="N31" s="38"/>
      <c r="O31" s="38" t="s">
        <v>1941</v>
      </c>
    </row>
    <row r="32" spans="1:15" ht="15" customHeight="1" x14ac:dyDescent="0.2">
      <c r="A32" s="12" t="s">
        <v>311</v>
      </c>
      <c r="B32" s="13" t="s">
        <v>312</v>
      </c>
      <c r="C32" s="38" t="s">
        <v>1942</v>
      </c>
      <c r="D32" s="38" t="s">
        <v>1943</v>
      </c>
      <c r="E32" s="38" t="s">
        <v>1944</v>
      </c>
      <c r="F32" s="38" t="s">
        <v>1945</v>
      </c>
      <c r="G32" s="38" t="s">
        <v>1946</v>
      </c>
      <c r="H32" s="38" t="s">
        <v>1947</v>
      </c>
      <c r="I32" s="38" t="s">
        <v>1948</v>
      </c>
      <c r="J32" s="38" t="s">
        <v>43</v>
      </c>
      <c r="K32" s="38" t="s">
        <v>1949</v>
      </c>
      <c r="L32" s="38" t="s">
        <v>1422</v>
      </c>
      <c r="M32" s="38"/>
      <c r="N32" s="38"/>
      <c r="O32" s="38" t="s">
        <v>1950</v>
      </c>
    </row>
    <row r="33" spans="1:15" ht="15" customHeight="1" x14ac:dyDescent="0.2">
      <c r="A33" s="12" t="s">
        <v>324</v>
      </c>
      <c r="B33" s="13" t="s">
        <v>325</v>
      </c>
      <c r="C33" s="38" t="s">
        <v>1951</v>
      </c>
      <c r="D33" s="38" t="s">
        <v>1952</v>
      </c>
      <c r="E33" s="38" t="s">
        <v>1953</v>
      </c>
      <c r="F33" s="38" t="s">
        <v>1954</v>
      </c>
      <c r="G33" s="38" t="s">
        <v>1955</v>
      </c>
      <c r="H33" s="38" t="s">
        <v>1956</v>
      </c>
      <c r="I33" s="38" t="s">
        <v>43</v>
      </c>
      <c r="J33" s="38" t="s">
        <v>43</v>
      </c>
      <c r="K33" s="38" t="s">
        <v>1957</v>
      </c>
      <c r="L33" s="38" t="s">
        <v>1430</v>
      </c>
      <c r="M33" s="38"/>
      <c r="N33" s="38"/>
      <c r="O33" s="38" t="s">
        <v>1232</v>
      </c>
    </row>
    <row r="34" spans="1:15" ht="15" customHeight="1" x14ac:dyDescent="0.2">
      <c r="A34" s="12" t="s">
        <v>337</v>
      </c>
      <c r="B34" s="13" t="s">
        <v>338</v>
      </c>
      <c r="C34" s="38" t="s">
        <v>1958</v>
      </c>
      <c r="D34" s="38" t="s">
        <v>1959</v>
      </c>
      <c r="E34" s="38" t="s">
        <v>1960</v>
      </c>
      <c r="F34" s="38" t="s">
        <v>1961</v>
      </c>
      <c r="G34" s="38" t="s">
        <v>1962</v>
      </c>
      <c r="H34" s="38" t="s">
        <v>1693</v>
      </c>
      <c r="I34" s="38" t="s">
        <v>43</v>
      </c>
      <c r="J34" s="38" t="s">
        <v>43</v>
      </c>
      <c r="K34" s="38" t="s">
        <v>1963</v>
      </c>
      <c r="L34" s="38" t="s">
        <v>1440</v>
      </c>
      <c r="M34" s="38"/>
      <c r="N34" s="38"/>
      <c r="O34" s="38" t="s">
        <v>1232</v>
      </c>
    </row>
    <row r="35" spans="1:15" ht="15" customHeight="1" x14ac:dyDescent="0.2">
      <c r="A35" s="12" t="s">
        <v>349</v>
      </c>
      <c r="B35" s="13" t="s">
        <v>350</v>
      </c>
      <c r="C35" s="38" t="s">
        <v>1964</v>
      </c>
      <c r="D35" s="38" t="s">
        <v>1965</v>
      </c>
      <c r="E35" s="38" t="s">
        <v>1966</v>
      </c>
      <c r="F35" s="38" t="s">
        <v>1967</v>
      </c>
      <c r="G35" s="38" t="s">
        <v>1968</v>
      </c>
      <c r="H35" s="38" t="s">
        <v>1969</v>
      </c>
      <c r="I35" s="38" t="s">
        <v>1970</v>
      </c>
      <c r="J35" s="38" t="s">
        <v>43</v>
      </c>
      <c r="K35" s="38" t="s">
        <v>1971</v>
      </c>
      <c r="L35" s="38" t="s">
        <v>1450</v>
      </c>
      <c r="M35" s="38"/>
      <c r="N35" s="38"/>
      <c r="O35" s="38" t="s">
        <v>1972</v>
      </c>
    </row>
    <row r="36" spans="1:15" ht="15" customHeight="1" x14ac:dyDescent="0.2">
      <c r="A36" s="12" t="s">
        <v>362</v>
      </c>
      <c r="B36" s="13" t="s">
        <v>363</v>
      </c>
      <c r="C36" s="38" t="s">
        <v>1751</v>
      </c>
      <c r="D36" s="38" t="s">
        <v>1973</v>
      </c>
      <c r="E36" s="38" t="s">
        <v>1974</v>
      </c>
      <c r="F36" s="38" t="s">
        <v>1975</v>
      </c>
      <c r="G36" s="38" t="s">
        <v>1976</v>
      </c>
      <c r="H36" s="38" t="s">
        <v>1977</v>
      </c>
      <c r="I36" s="38" t="s">
        <v>1978</v>
      </c>
      <c r="J36" s="38" t="s">
        <v>43</v>
      </c>
      <c r="K36" s="38" t="s">
        <v>1979</v>
      </c>
      <c r="L36" s="38" t="s">
        <v>1393</v>
      </c>
      <c r="M36" s="38"/>
      <c r="N36" s="38"/>
      <c r="O36" s="38" t="s">
        <v>1980</v>
      </c>
    </row>
    <row r="37" spans="1:15" ht="15" customHeight="1" x14ac:dyDescent="0.2">
      <c r="A37" s="12" t="s">
        <v>375</v>
      </c>
      <c r="B37" s="13" t="s">
        <v>376</v>
      </c>
      <c r="C37" s="38" t="s">
        <v>1981</v>
      </c>
      <c r="D37" s="38" t="s">
        <v>1982</v>
      </c>
      <c r="E37" s="38" t="s">
        <v>1983</v>
      </c>
      <c r="F37" s="38" t="s">
        <v>1984</v>
      </c>
      <c r="G37" s="38" t="s">
        <v>1985</v>
      </c>
      <c r="H37" s="38" t="s">
        <v>1986</v>
      </c>
      <c r="I37" s="38" t="s">
        <v>1987</v>
      </c>
      <c r="J37" s="38" t="s">
        <v>1988</v>
      </c>
      <c r="K37" s="38" t="s">
        <v>1989</v>
      </c>
      <c r="L37" s="38" t="s">
        <v>1990</v>
      </c>
      <c r="M37" s="38"/>
      <c r="N37" s="38"/>
      <c r="O37" s="38" t="s">
        <v>1991</v>
      </c>
    </row>
    <row r="38" spans="1:15" ht="15" customHeight="1" x14ac:dyDescent="0.2">
      <c r="A38" s="12" t="s">
        <v>388</v>
      </c>
      <c r="B38" s="13" t="s">
        <v>389</v>
      </c>
      <c r="C38" s="38" t="s">
        <v>1992</v>
      </c>
      <c r="D38" s="38" t="s">
        <v>1993</v>
      </c>
      <c r="E38" s="38" t="s">
        <v>1994</v>
      </c>
      <c r="F38" s="38" t="s">
        <v>1995</v>
      </c>
      <c r="G38" s="38" t="s">
        <v>1996</v>
      </c>
      <c r="H38" s="38" t="s">
        <v>1489</v>
      </c>
      <c r="I38" s="38" t="s">
        <v>1997</v>
      </c>
      <c r="J38" s="38" t="s">
        <v>43</v>
      </c>
      <c r="K38" s="38" t="s">
        <v>1998</v>
      </c>
      <c r="L38" s="38" t="s">
        <v>1475</v>
      </c>
      <c r="M38" s="38"/>
      <c r="N38" s="38"/>
      <c r="O38" s="38" t="s">
        <v>1999</v>
      </c>
    </row>
    <row r="39" spans="1:15" ht="15" customHeight="1" x14ac:dyDescent="0.2">
      <c r="A39" s="12" t="s">
        <v>401</v>
      </c>
      <c r="B39" s="13" t="s">
        <v>402</v>
      </c>
      <c r="C39" s="38" t="s">
        <v>2000</v>
      </c>
      <c r="D39" s="38" t="s">
        <v>1577</v>
      </c>
      <c r="E39" s="38" t="s">
        <v>2001</v>
      </c>
      <c r="F39" s="38" t="s">
        <v>2002</v>
      </c>
      <c r="G39" s="38" t="s">
        <v>2003</v>
      </c>
      <c r="H39" s="38" t="s">
        <v>2004</v>
      </c>
      <c r="I39" s="38" t="s">
        <v>2005</v>
      </c>
      <c r="J39" s="38" t="s">
        <v>2006</v>
      </c>
      <c r="K39" s="38" t="s">
        <v>2007</v>
      </c>
      <c r="L39" s="38" t="s">
        <v>2008</v>
      </c>
      <c r="M39" s="38"/>
      <c r="N39" s="38"/>
      <c r="O39" s="38" t="s">
        <v>2009</v>
      </c>
    </row>
    <row r="40" spans="1:15" ht="15" customHeight="1" x14ac:dyDescent="0.2">
      <c r="A40" s="12" t="s">
        <v>414</v>
      </c>
      <c r="B40" s="13" t="s">
        <v>415</v>
      </c>
      <c r="C40" s="38" t="s">
        <v>2010</v>
      </c>
      <c r="D40" s="38" t="s">
        <v>2011</v>
      </c>
      <c r="E40" s="38" t="s">
        <v>2012</v>
      </c>
      <c r="F40" s="38" t="s">
        <v>2013</v>
      </c>
      <c r="G40" s="38" t="s">
        <v>2014</v>
      </c>
      <c r="H40" s="38" t="s">
        <v>2015</v>
      </c>
      <c r="I40" s="38" t="s">
        <v>2016</v>
      </c>
      <c r="J40" s="38" t="s">
        <v>43</v>
      </c>
      <c r="K40" s="38" t="s">
        <v>2017</v>
      </c>
      <c r="L40" s="38" t="s">
        <v>1493</v>
      </c>
      <c r="M40" s="38"/>
      <c r="N40" s="38"/>
      <c r="O40" s="38" t="s">
        <v>1746</v>
      </c>
    </row>
    <row r="41" spans="1:15" ht="15" customHeight="1" x14ac:dyDescent="0.2">
      <c r="A41" s="12" t="s">
        <v>427</v>
      </c>
      <c r="B41" s="13" t="s">
        <v>428</v>
      </c>
      <c r="C41" s="38" t="s">
        <v>2018</v>
      </c>
      <c r="D41" s="38" t="s">
        <v>2019</v>
      </c>
      <c r="E41" s="38" t="s">
        <v>2020</v>
      </c>
      <c r="F41" s="38" t="s">
        <v>2021</v>
      </c>
      <c r="G41" s="38" t="s">
        <v>2022</v>
      </c>
      <c r="H41" s="38" t="s">
        <v>2023</v>
      </c>
      <c r="I41" s="38" t="s">
        <v>2024</v>
      </c>
      <c r="J41" s="38" t="s">
        <v>2025</v>
      </c>
      <c r="K41" s="38" t="s">
        <v>2026</v>
      </c>
      <c r="L41" s="38" t="s">
        <v>2027</v>
      </c>
      <c r="M41" s="38"/>
      <c r="N41" s="38"/>
      <c r="O41" s="38" t="s">
        <v>2028</v>
      </c>
    </row>
    <row r="42" spans="1:15" ht="15" customHeight="1" x14ac:dyDescent="0.2">
      <c r="A42" s="12" t="s">
        <v>440</v>
      </c>
      <c r="B42" s="13" t="s">
        <v>441</v>
      </c>
      <c r="C42" s="38" t="s">
        <v>2029</v>
      </c>
      <c r="D42" s="38" t="s">
        <v>2030</v>
      </c>
      <c r="E42" s="38" t="s">
        <v>2031</v>
      </c>
      <c r="F42" s="38" t="s">
        <v>2032</v>
      </c>
      <c r="G42" s="38" t="s">
        <v>503</v>
      </c>
      <c r="H42" s="38" t="s">
        <v>2033</v>
      </c>
      <c r="I42" s="38" t="s">
        <v>2034</v>
      </c>
      <c r="J42" s="38" t="s">
        <v>2035</v>
      </c>
      <c r="K42" s="38" t="s">
        <v>2036</v>
      </c>
      <c r="L42" s="38" t="s">
        <v>2037</v>
      </c>
      <c r="M42" s="38"/>
      <c r="N42" s="38"/>
      <c r="O42" s="38" t="s">
        <v>2038</v>
      </c>
    </row>
    <row r="43" spans="1:15" ht="26.1" customHeight="1" x14ac:dyDescent="0.2">
      <c r="A43" s="12" t="s">
        <v>451</v>
      </c>
      <c r="B43" s="13" t="s">
        <v>452</v>
      </c>
      <c r="C43" s="38" t="s">
        <v>2039</v>
      </c>
      <c r="D43" s="38" t="s">
        <v>721</v>
      </c>
      <c r="E43" s="38" t="s">
        <v>2040</v>
      </c>
      <c r="F43" s="38" t="s">
        <v>976</v>
      </c>
      <c r="G43" s="38" t="s">
        <v>2041</v>
      </c>
      <c r="H43" s="38" t="s">
        <v>2042</v>
      </c>
      <c r="I43" s="38" t="s">
        <v>31</v>
      </c>
      <c r="J43" s="38" t="s">
        <v>2043</v>
      </c>
      <c r="K43" s="38" t="s">
        <v>31</v>
      </c>
      <c r="L43" s="38" t="s">
        <v>2044</v>
      </c>
      <c r="M43" s="38"/>
      <c r="N43" s="38"/>
      <c r="O43" s="38" t="s">
        <v>2045</v>
      </c>
    </row>
    <row r="44" spans="1:15" ht="26.1" customHeight="1" x14ac:dyDescent="0.2">
      <c r="A44" s="12" t="s">
        <v>464</v>
      </c>
      <c r="B44" s="13" t="s">
        <v>465</v>
      </c>
      <c r="C44" s="38" t="s">
        <v>2046</v>
      </c>
      <c r="D44" s="38" t="s">
        <v>28</v>
      </c>
      <c r="E44" s="38" t="s">
        <v>2047</v>
      </c>
      <c r="F44" s="38" t="s">
        <v>28</v>
      </c>
      <c r="G44" s="38" t="s">
        <v>2048</v>
      </c>
      <c r="H44" s="38" t="s">
        <v>31</v>
      </c>
      <c r="I44" s="38" t="s">
        <v>2049</v>
      </c>
      <c r="J44" s="38" t="s">
        <v>31</v>
      </c>
      <c r="K44" s="38" t="s">
        <v>2049</v>
      </c>
      <c r="L44" s="38" t="s">
        <v>31</v>
      </c>
      <c r="M44" s="38"/>
      <c r="N44" s="38"/>
      <c r="O44" s="38" t="s">
        <v>2050</v>
      </c>
    </row>
    <row r="45" spans="1:15" ht="26.1" customHeight="1" x14ac:dyDescent="0.2">
      <c r="A45" s="12" t="s">
        <v>471</v>
      </c>
      <c r="B45" s="13" t="s">
        <v>472</v>
      </c>
      <c r="C45" s="38" t="s">
        <v>2051</v>
      </c>
      <c r="D45" s="38" t="s">
        <v>28</v>
      </c>
      <c r="E45" s="38" t="s">
        <v>2052</v>
      </c>
      <c r="F45" s="38" t="s">
        <v>28</v>
      </c>
      <c r="G45" s="38" t="s">
        <v>2053</v>
      </c>
      <c r="H45" s="38" t="s">
        <v>31</v>
      </c>
      <c r="I45" s="38" t="s">
        <v>2054</v>
      </c>
      <c r="J45" s="38" t="s">
        <v>31</v>
      </c>
      <c r="K45" s="38" t="s">
        <v>2054</v>
      </c>
      <c r="L45" s="38" t="s">
        <v>31</v>
      </c>
      <c r="M45" s="38"/>
      <c r="N45" s="38"/>
      <c r="O45" s="38" t="s">
        <v>720</v>
      </c>
    </row>
    <row r="46" spans="1:15" ht="26.1" customHeight="1" x14ac:dyDescent="0.2">
      <c r="A46" s="12" t="s">
        <v>478</v>
      </c>
      <c r="B46" s="13" t="s">
        <v>479</v>
      </c>
      <c r="C46" s="38" t="s">
        <v>2055</v>
      </c>
      <c r="D46" s="38" t="s">
        <v>28</v>
      </c>
      <c r="E46" s="38" t="s">
        <v>2056</v>
      </c>
      <c r="F46" s="38" t="s">
        <v>28</v>
      </c>
      <c r="G46" s="38" t="s">
        <v>2057</v>
      </c>
      <c r="H46" s="38" t="s">
        <v>31</v>
      </c>
      <c r="I46" s="38" t="s">
        <v>2058</v>
      </c>
      <c r="J46" s="38" t="s">
        <v>31</v>
      </c>
      <c r="K46" s="38" t="s">
        <v>2058</v>
      </c>
      <c r="L46" s="38" t="s">
        <v>31</v>
      </c>
      <c r="M46" s="38"/>
      <c r="N46" s="38"/>
      <c r="O46" s="38" t="s">
        <v>2059</v>
      </c>
    </row>
    <row r="47" spans="1:15" ht="26.1" customHeight="1" x14ac:dyDescent="0.2">
      <c r="A47" s="12" t="s">
        <v>484</v>
      </c>
      <c r="B47" s="13" t="s">
        <v>485</v>
      </c>
      <c r="C47" s="38" t="s">
        <v>712</v>
      </c>
      <c r="D47" s="38" t="s">
        <v>28</v>
      </c>
      <c r="E47" s="38" t="s">
        <v>1147</v>
      </c>
      <c r="F47" s="38" t="s">
        <v>28</v>
      </c>
      <c r="G47" s="38" t="s">
        <v>743</v>
      </c>
      <c r="H47" s="38" t="s">
        <v>31</v>
      </c>
      <c r="I47" s="38" t="s">
        <v>43</v>
      </c>
      <c r="J47" s="38" t="s">
        <v>31</v>
      </c>
      <c r="K47" s="38" t="s">
        <v>43</v>
      </c>
      <c r="L47" s="38" t="s">
        <v>31</v>
      </c>
      <c r="M47" s="38"/>
      <c r="N47" s="38"/>
      <c r="O47" s="38" t="s">
        <v>1232</v>
      </c>
    </row>
    <row r="48" spans="1:15" ht="15" customHeight="1" x14ac:dyDescent="0.2">
      <c r="A48" s="12" t="s">
        <v>487</v>
      </c>
      <c r="B48" s="13" t="s">
        <v>488</v>
      </c>
      <c r="C48" s="38" t="s">
        <v>2060</v>
      </c>
      <c r="D48" s="38" t="s">
        <v>28</v>
      </c>
      <c r="E48" s="38" t="s">
        <v>2061</v>
      </c>
      <c r="F48" s="38" t="s">
        <v>28</v>
      </c>
      <c r="G48" s="38" t="s">
        <v>2062</v>
      </c>
      <c r="H48" s="38" t="s">
        <v>31</v>
      </c>
      <c r="I48" s="38" t="s">
        <v>2063</v>
      </c>
      <c r="J48" s="38" t="s">
        <v>31</v>
      </c>
      <c r="K48" s="38" t="s">
        <v>2063</v>
      </c>
      <c r="L48" s="38" t="s">
        <v>31</v>
      </c>
      <c r="M48" s="38"/>
      <c r="N48" s="38"/>
      <c r="O48" s="38" t="s">
        <v>2064</v>
      </c>
    </row>
    <row r="49" spans="1:15" ht="26.1" customHeight="1" x14ac:dyDescent="0.2">
      <c r="A49" s="12" t="s">
        <v>494</v>
      </c>
      <c r="B49" s="13" t="s">
        <v>495</v>
      </c>
      <c r="C49" s="38" t="s">
        <v>2065</v>
      </c>
      <c r="D49" s="38" t="s">
        <v>28</v>
      </c>
      <c r="E49" s="38" t="s">
        <v>2066</v>
      </c>
      <c r="F49" s="38" t="s">
        <v>28</v>
      </c>
      <c r="G49" s="38" t="s">
        <v>2067</v>
      </c>
      <c r="H49" s="38" t="s">
        <v>31</v>
      </c>
      <c r="I49" s="38" t="s">
        <v>2068</v>
      </c>
      <c r="J49" s="38" t="s">
        <v>31</v>
      </c>
      <c r="K49" s="38" t="s">
        <v>2069</v>
      </c>
      <c r="L49" s="38" t="s">
        <v>31</v>
      </c>
      <c r="M49" s="38"/>
      <c r="N49" s="38"/>
      <c r="O49" s="38" t="s">
        <v>2070</v>
      </c>
    </row>
    <row r="50" spans="1:15" ht="15" customHeight="1" x14ac:dyDescent="0.2">
      <c r="A50" s="12" t="s">
        <v>499</v>
      </c>
      <c r="B50" s="13" t="s">
        <v>500</v>
      </c>
      <c r="C50" s="38" t="s">
        <v>2071</v>
      </c>
      <c r="D50" s="38" t="s">
        <v>28</v>
      </c>
      <c r="E50" s="38" t="s">
        <v>2072</v>
      </c>
      <c r="F50" s="38" t="s">
        <v>28</v>
      </c>
      <c r="G50" s="38" t="s">
        <v>2073</v>
      </c>
      <c r="H50" s="38" t="s">
        <v>31</v>
      </c>
      <c r="I50" s="38" t="s">
        <v>2074</v>
      </c>
      <c r="J50" s="38" t="s">
        <v>31</v>
      </c>
      <c r="K50" s="38" t="s">
        <v>2074</v>
      </c>
      <c r="L50" s="38" t="s">
        <v>31</v>
      </c>
      <c r="M50" s="38"/>
      <c r="N50" s="38"/>
      <c r="O50" s="38" t="s">
        <v>1059</v>
      </c>
    </row>
    <row r="51" spans="1:15" ht="15" customHeight="1" x14ac:dyDescent="0.2">
      <c r="A51" s="12" t="s">
        <v>506</v>
      </c>
      <c r="B51" s="13" t="s">
        <v>507</v>
      </c>
      <c r="C51" s="38" t="s">
        <v>2075</v>
      </c>
      <c r="D51" s="38" t="s">
        <v>28</v>
      </c>
      <c r="E51" s="38" t="s">
        <v>2076</v>
      </c>
      <c r="F51" s="38" t="s">
        <v>28</v>
      </c>
      <c r="G51" s="38" t="s">
        <v>2077</v>
      </c>
      <c r="H51" s="38" t="s">
        <v>31</v>
      </c>
      <c r="I51" s="38" t="s">
        <v>2078</v>
      </c>
      <c r="J51" s="38" t="s">
        <v>31</v>
      </c>
      <c r="K51" s="38" t="s">
        <v>2078</v>
      </c>
      <c r="L51" s="38" t="s">
        <v>31</v>
      </c>
      <c r="M51" s="38"/>
      <c r="N51" s="38"/>
      <c r="O51" s="38" t="s">
        <v>2079</v>
      </c>
    </row>
    <row r="52" spans="1:15" ht="15" customHeight="1" x14ac:dyDescent="0.2">
      <c r="A52" s="12" t="s">
        <v>513</v>
      </c>
      <c r="B52" s="13" t="s">
        <v>514</v>
      </c>
      <c r="C52" s="38" t="s">
        <v>700</v>
      </c>
      <c r="D52" s="38" t="s">
        <v>692</v>
      </c>
      <c r="E52" s="38" t="s">
        <v>662</v>
      </c>
      <c r="F52" s="38" t="s">
        <v>1867</v>
      </c>
      <c r="G52" s="38" t="s">
        <v>2080</v>
      </c>
      <c r="H52" s="38" t="s">
        <v>2081</v>
      </c>
      <c r="I52" s="38" t="s">
        <v>43</v>
      </c>
      <c r="J52" s="38" t="s">
        <v>2082</v>
      </c>
      <c r="K52" s="38" t="s">
        <v>1542</v>
      </c>
      <c r="L52" s="38" t="s">
        <v>2083</v>
      </c>
      <c r="M52" s="38"/>
      <c r="N52" s="38"/>
      <c r="O52" s="38" t="s">
        <v>1247</v>
      </c>
    </row>
    <row r="53" spans="1:15" ht="15" customHeight="1" x14ac:dyDescent="0.2">
      <c r="A53" s="12" t="s">
        <v>521</v>
      </c>
      <c r="B53" s="13" t="s">
        <v>522</v>
      </c>
      <c r="C53" s="38" t="s">
        <v>2084</v>
      </c>
      <c r="D53" s="38" t="s">
        <v>2085</v>
      </c>
      <c r="E53" s="38" t="s">
        <v>2086</v>
      </c>
      <c r="F53" s="38" t="s">
        <v>2087</v>
      </c>
      <c r="G53" s="38" t="s">
        <v>2088</v>
      </c>
      <c r="H53" s="38" t="s">
        <v>2089</v>
      </c>
      <c r="I53" s="38" t="s">
        <v>2090</v>
      </c>
      <c r="J53" s="38" t="s">
        <v>43</v>
      </c>
      <c r="K53" s="38" t="s">
        <v>2091</v>
      </c>
      <c r="L53" s="38" t="s">
        <v>531</v>
      </c>
      <c r="M53" s="38"/>
      <c r="N53" s="38"/>
      <c r="O53" s="38" t="s">
        <v>2092</v>
      </c>
    </row>
    <row r="54" spans="1:15" ht="15" customHeight="1" x14ac:dyDescent="0.2">
      <c r="A54" s="12" t="s">
        <v>533</v>
      </c>
      <c r="B54" s="13" t="s">
        <v>534</v>
      </c>
      <c r="C54" s="38" t="s">
        <v>2093</v>
      </c>
      <c r="D54" s="38" t="s">
        <v>28</v>
      </c>
      <c r="E54" s="38" t="s">
        <v>2094</v>
      </c>
      <c r="F54" s="38" t="s">
        <v>28</v>
      </c>
      <c r="G54" s="38" t="s">
        <v>2095</v>
      </c>
      <c r="H54" s="38" t="s">
        <v>31</v>
      </c>
      <c r="I54" s="38" t="s">
        <v>2096</v>
      </c>
      <c r="J54" s="38" t="s">
        <v>31</v>
      </c>
      <c r="K54" s="38" t="s">
        <v>2096</v>
      </c>
      <c r="L54" s="38" t="s">
        <v>31</v>
      </c>
      <c r="M54" s="38"/>
      <c r="N54" s="38"/>
      <c r="O54" s="38" t="s">
        <v>575</v>
      </c>
    </row>
    <row r="55" spans="1:15" ht="15" customHeight="1" x14ac:dyDescent="0.2">
      <c r="A55" s="12" t="s">
        <v>540</v>
      </c>
      <c r="B55" s="13" t="s">
        <v>541</v>
      </c>
      <c r="C55" s="38" t="s">
        <v>2097</v>
      </c>
      <c r="D55" s="38" t="s">
        <v>2098</v>
      </c>
      <c r="E55" s="38" t="s">
        <v>2099</v>
      </c>
      <c r="F55" s="38" t="s">
        <v>2100</v>
      </c>
      <c r="G55" s="38" t="s">
        <v>2101</v>
      </c>
      <c r="H55" s="38" t="s">
        <v>2102</v>
      </c>
      <c r="I55" s="38" t="s">
        <v>2103</v>
      </c>
      <c r="J55" s="38" t="s">
        <v>43</v>
      </c>
      <c r="K55" s="38" t="s">
        <v>2104</v>
      </c>
      <c r="L55" s="38" t="s">
        <v>1440</v>
      </c>
      <c r="M55" s="38"/>
      <c r="N55" s="38"/>
      <c r="O55" s="38" t="s">
        <v>47</v>
      </c>
    </row>
    <row r="56" spans="1:15" ht="26.1" customHeight="1" x14ac:dyDescent="0.2">
      <c r="A56" s="12" t="s">
        <v>551</v>
      </c>
      <c r="B56" s="13" t="s">
        <v>552</v>
      </c>
      <c r="C56" s="38" t="s">
        <v>2105</v>
      </c>
      <c r="D56" s="38" t="s">
        <v>2106</v>
      </c>
      <c r="E56" s="38" t="s">
        <v>2107</v>
      </c>
      <c r="F56" s="38" t="s">
        <v>2108</v>
      </c>
      <c r="G56" s="38" t="s">
        <v>368</v>
      </c>
      <c r="H56" s="38" t="s">
        <v>2109</v>
      </c>
      <c r="I56" s="38" t="s">
        <v>2110</v>
      </c>
      <c r="J56" s="38" t="s">
        <v>2111</v>
      </c>
      <c r="K56" s="38" t="s">
        <v>2112</v>
      </c>
      <c r="L56" s="38" t="s">
        <v>2113</v>
      </c>
      <c r="M56" s="38"/>
      <c r="N56" s="38"/>
      <c r="O56" s="38" t="s">
        <v>2114</v>
      </c>
    </row>
    <row r="57" spans="1:15" ht="15" customHeight="1" x14ac:dyDescent="0.2">
      <c r="A57" s="12" t="s">
        <v>564</v>
      </c>
      <c r="B57" s="13" t="s">
        <v>565</v>
      </c>
      <c r="C57" s="38" t="s">
        <v>2115</v>
      </c>
      <c r="D57" s="38" t="s">
        <v>2116</v>
      </c>
      <c r="E57" s="38" t="s">
        <v>2117</v>
      </c>
      <c r="F57" s="38" t="s">
        <v>2118</v>
      </c>
      <c r="G57" s="38" t="s">
        <v>2119</v>
      </c>
      <c r="H57" s="38" t="s">
        <v>2120</v>
      </c>
      <c r="I57" s="38" t="s">
        <v>2121</v>
      </c>
      <c r="J57" s="38" t="s">
        <v>43</v>
      </c>
      <c r="K57" s="38" t="s">
        <v>2122</v>
      </c>
      <c r="L57" s="38" t="s">
        <v>1575</v>
      </c>
      <c r="M57" s="38"/>
      <c r="N57" s="38"/>
      <c r="O57" s="38" t="s">
        <v>885</v>
      </c>
    </row>
    <row r="58" spans="1:15" ht="15" customHeight="1" x14ac:dyDescent="0.2">
      <c r="A58" s="12" t="s">
        <v>576</v>
      </c>
      <c r="B58" s="13" t="s">
        <v>577</v>
      </c>
      <c r="C58" s="38" t="s">
        <v>2123</v>
      </c>
      <c r="D58" s="38" t="s">
        <v>2124</v>
      </c>
      <c r="E58" s="38" t="s">
        <v>2125</v>
      </c>
      <c r="F58" s="38" t="s">
        <v>2126</v>
      </c>
      <c r="G58" s="38" t="s">
        <v>1888</v>
      </c>
      <c r="H58" s="38" t="s">
        <v>2127</v>
      </c>
      <c r="I58" s="38" t="s">
        <v>2128</v>
      </c>
      <c r="J58" s="38" t="s">
        <v>43</v>
      </c>
      <c r="K58" s="38" t="s">
        <v>2129</v>
      </c>
      <c r="L58" s="38" t="s">
        <v>1340</v>
      </c>
      <c r="M58" s="38"/>
      <c r="N58" s="38"/>
      <c r="O58" s="38" t="s">
        <v>2130</v>
      </c>
    </row>
  </sheetData>
  <mergeCells count="11"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4:N4"/>
  </mergeCells>
  <pageMargins left="0.39370078740157483" right="0.39370078740157483" top="0.39370078740157483" bottom="0.39370078740157483" header="0" footer="0"/>
  <pageSetup scale="73" pageOrder="overThenDown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57"/>
  <sheetViews>
    <sheetView view="pageBreakPreview" zoomScale="120" zoomScaleNormal="100" zoomScaleSheetLayoutView="120" workbookViewId="0">
      <selection activeCell="G1" sqref="G1:I1"/>
    </sheetView>
  </sheetViews>
  <sheetFormatPr defaultColWidth="10.33203125" defaultRowHeight="11.45" customHeight="1" x14ac:dyDescent="0.25"/>
  <cols>
    <col min="1" max="1" width="9.1640625" style="4" customWidth="1"/>
    <col min="2" max="2" width="35" style="4" customWidth="1"/>
    <col min="3" max="3" width="21.83203125" style="4" customWidth="1"/>
    <col min="4" max="4" width="18.33203125" style="4" customWidth="1"/>
    <col min="5" max="5" width="19.83203125" style="4" customWidth="1"/>
    <col min="6" max="6" width="13" style="17" customWidth="1"/>
    <col min="7" max="7" width="19.1640625" style="2" customWidth="1"/>
    <col min="8" max="8" width="17" style="2" customWidth="1"/>
    <col min="9" max="9" width="16.5" style="2" customWidth="1"/>
    <col min="10" max="16384" width="10.33203125" style="3"/>
  </cols>
  <sheetData>
    <row r="1" spans="1:9" s="1" customFormat="1" ht="42.75" customHeight="1" x14ac:dyDescent="0.2">
      <c r="G1" s="111" t="s">
        <v>2627</v>
      </c>
      <c r="H1" s="111"/>
      <c r="I1" s="111"/>
    </row>
    <row r="2" spans="1:9" s="1" customFormat="1" ht="60" customHeight="1" x14ac:dyDescent="0.2">
      <c r="A2" s="118" t="s">
        <v>1596</v>
      </c>
      <c r="B2" s="118"/>
      <c r="C2" s="118"/>
      <c r="D2" s="118"/>
      <c r="E2" s="118"/>
      <c r="F2" s="118"/>
      <c r="G2" s="118"/>
      <c r="H2" s="118"/>
      <c r="I2" s="118"/>
    </row>
    <row r="3" spans="1:9" s="4" customFormat="1" ht="63.95" customHeight="1" x14ac:dyDescent="0.2">
      <c r="A3" s="129" t="s">
        <v>1597</v>
      </c>
      <c r="B3" s="129"/>
      <c r="C3" s="129"/>
      <c r="D3" s="129"/>
      <c r="E3" s="129"/>
      <c r="F3" s="129"/>
      <c r="G3" s="129"/>
      <c r="H3" s="129"/>
      <c r="I3" s="129"/>
    </row>
    <row r="4" spans="1:9" s="2" customFormat="1" ht="125.1" customHeight="1" x14ac:dyDescent="0.25">
      <c r="A4" s="36" t="s">
        <v>2</v>
      </c>
      <c r="B4" s="5" t="s">
        <v>3</v>
      </c>
      <c r="C4" s="18" t="s">
        <v>1598</v>
      </c>
      <c r="D4" s="18" t="s">
        <v>1599</v>
      </c>
      <c r="E4" s="18" t="s">
        <v>1600</v>
      </c>
      <c r="F4" s="18" t="s">
        <v>7</v>
      </c>
      <c r="G4" s="5" t="s">
        <v>8</v>
      </c>
      <c r="H4" s="18" t="s">
        <v>1601</v>
      </c>
      <c r="I4" s="5" t="s">
        <v>9</v>
      </c>
    </row>
    <row r="5" spans="1:9" s="11" customFormat="1" ht="15" customHeight="1" x14ac:dyDescent="0.25">
      <c r="A5" s="37"/>
      <c r="B5" s="9" t="s">
        <v>13</v>
      </c>
      <c r="C5" s="10" t="s">
        <v>1602</v>
      </c>
      <c r="D5" s="10" t="s">
        <v>1603</v>
      </c>
      <c r="E5" s="10" t="s">
        <v>1604</v>
      </c>
      <c r="F5" s="10"/>
      <c r="G5" s="10"/>
      <c r="H5" s="10" t="s">
        <v>456</v>
      </c>
      <c r="I5" s="10"/>
    </row>
    <row r="6" spans="1:9" ht="26.1" customHeight="1" x14ac:dyDescent="0.2">
      <c r="A6" s="13" t="s">
        <v>25</v>
      </c>
      <c r="B6" s="13" t="s">
        <v>26</v>
      </c>
      <c r="C6" s="38" t="s">
        <v>819</v>
      </c>
      <c r="D6" s="38" t="s">
        <v>72</v>
      </c>
      <c r="E6" s="39" t="s">
        <v>1143</v>
      </c>
      <c r="F6" s="38" t="s">
        <v>31</v>
      </c>
      <c r="G6" s="38" t="s">
        <v>31</v>
      </c>
      <c r="H6" s="39"/>
      <c r="I6" s="39" t="s">
        <v>486</v>
      </c>
    </row>
    <row r="7" spans="1:9" ht="15" customHeight="1" x14ac:dyDescent="0.2">
      <c r="A7" s="13" t="s">
        <v>35</v>
      </c>
      <c r="B7" s="13" t="s">
        <v>36</v>
      </c>
      <c r="C7" s="38" t="s">
        <v>497</v>
      </c>
      <c r="D7" s="38" t="s">
        <v>1109</v>
      </c>
      <c r="E7" s="39" t="s">
        <v>1605</v>
      </c>
      <c r="F7" s="38" t="s">
        <v>31</v>
      </c>
      <c r="G7" s="38" t="s">
        <v>31</v>
      </c>
      <c r="H7" s="39"/>
      <c r="I7" s="39" t="s">
        <v>486</v>
      </c>
    </row>
    <row r="8" spans="1:9" ht="15" customHeight="1" x14ac:dyDescent="0.2">
      <c r="A8" s="13" t="s">
        <v>48</v>
      </c>
      <c r="B8" s="13" t="s">
        <v>49</v>
      </c>
      <c r="C8" s="38" t="s">
        <v>1606</v>
      </c>
      <c r="D8" s="38" t="s">
        <v>1607</v>
      </c>
      <c r="E8" s="39" t="s">
        <v>1608</v>
      </c>
      <c r="F8" s="38" t="s">
        <v>31</v>
      </c>
      <c r="G8" s="38" t="s">
        <v>31</v>
      </c>
      <c r="H8" s="39"/>
      <c r="I8" s="39" t="s">
        <v>486</v>
      </c>
    </row>
    <row r="9" spans="1:9" ht="15" customHeight="1" x14ac:dyDescent="0.2">
      <c r="A9" s="13" t="s">
        <v>55</v>
      </c>
      <c r="B9" s="13" t="s">
        <v>56</v>
      </c>
      <c r="C9" s="38" t="s">
        <v>1609</v>
      </c>
      <c r="D9" s="38" t="s">
        <v>1610</v>
      </c>
      <c r="E9" s="39" t="s">
        <v>1611</v>
      </c>
      <c r="F9" s="38" t="s">
        <v>31</v>
      </c>
      <c r="G9" s="38" t="s">
        <v>31</v>
      </c>
      <c r="H9" s="39"/>
      <c r="I9" s="39" t="s">
        <v>486</v>
      </c>
    </row>
    <row r="10" spans="1:9" ht="15" customHeight="1" x14ac:dyDescent="0.2">
      <c r="A10" s="13" t="s">
        <v>62</v>
      </c>
      <c r="B10" s="13" t="s">
        <v>63</v>
      </c>
      <c r="C10" s="38" t="s">
        <v>1612</v>
      </c>
      <c r="D10" s="38" t="s">
        <v>1613</v>
      </c>
      <c r="E10" s="39" t="s">
        <v>1551</v>
      </c>
      <c r="F10" s="38" t="s">
        <v>31</v>
      </c>
      <c r="G10" s="38" t="s">
        <v>31</v>
      </c>
      <c r="H10" s="39"/>
      <c r="I10" s="39" t="s">
        <v>486</v>
      </c>
    </row>
    <row r="11" spans="1:9" ht="15" customHeight="1" x14ac:dyDescent="0.2">
      <c r="A11" s="13" t="s">
        <v>69</v>
      </c>
      <c r="B11" s="13" t="s">
        <v>70</v>
      </c>
      <c r="C11" s="38" t="s">
        <v>28</v>
      </c>
      <c r="D11" s="38" t="s">
        <v>28</v>
      </c>
      <c r="E11" s="39" t="s">
        <v>31</v>
      </c>
      <c r="F11" s="38" t="s">
        <v>31</v>
      </c>
      <c r="G11" s="38" t="s">
        <v>31</v>
      </c>
      <c r="H11" s="39"/>
      <c r="I11" s="39" t="s">
        <v>486</v>
      </c>
    </row>
    <row r="12" spans="1:9" ht="38.1" customHeight="1" x14ac:dyDescent="0.2">
      <c r="A12" s="13" t="s">
        <v>78</v>
      </c>
      <c r="B12" s="13" t="s">
        <v>79</v>
      </c>
      <c r="C12" s="38" t="s">
        <v>1614</v>
      </c>
      <c r="D12" s="38" t="s">
        <v>172</v>
      </c>
      <c r="E12" s="39" t="s">
        <v>1615</v>
      </c>
      <c r="F12" s="38" t="s">
        <v>31</v>
      </c>
      <c r="G12" s="38" t="s">
        <v>31</v>
      </c>
      <c r="H12" s="39"/>
      <c r="I12" s="39" t="s">
        <v>486</v>
      </c>
    </row>
    <row r="13" spans="1:9" ht="15" customHeight="1" x14ac:dyDescent="0.2">
      <c r="A13" s="13" t="s">
        <v>85</v>
      </c>
      <c r="B13" s="13" t="s">
        <v>86</v>
      </c>
      <c r="C13" s="38" t="s">
        <v>28</v>
      </c>
      <c r="D13" s="38" t="s">
        <v>28</v>
      </c>
      <c r="E13" s="39" t="s">
        <v>31</v>
      </c>
      <c r="F13" s="38" t="s">
        <v>31</v>
      </c>
      <c r="G13" s="38" t="s">
        <v>31</v>
      </c>
      <c r="H13" s="39"/>
      <c r="I13" s="39" t="s">
        <v>486</v>
      </c>
    </row>
    <row r="14" spans="1:9" ht="15" customHeight="1" x14ac:dyDescent="0.2">
      <c r="A14" s="13" t="s">
        <v>93</v>
      </c>
      <c r="B14" s="13" t="s">
        <v>94</v>
      </c>
      <c r="C14" s="38" t="s">
        <v>813</v>
      </c>
      <c r="D14" s="38" t="s">
        <v>1616</v>
      </c>
      <c r="E14" s="39" t="s">
        <v>1617</v>
      </c>
      <c r="F14" s="38" t="s">
        <v>31</v>
      </c>
      <c r="G14" s="38" t="s">
        <v>31</v>
      </c>
      <c r="H14" s="39"/>
      <c r="I14" s="39" t="s">
        <v>486</v>
      </c>
    </row>
    <row r="15" spans="1:9" ht="15" customHeight="1" x14ac:dyDescent="0.2">
      <c r="A15" s="13" t="s">
        <v>105</v>
      </c>
      <c r="B15" s="13" t="s">
        <v>106</v>
      </c>
      <c r="C15" s="38" t="s">
        <v>1618</v>
      </c>
      <c r="D15" s="38" t="s">
        <v>1619</v>
      </c>
      <c r="E15" s="39" t="s">
        <v>1620</v>
      </c>
      <c r="F15" s="38" t="s">
        <v>31</v>
      </c>
      <c r="G15" s="38" t="s">
        <v>31</v>
      </c>
      <c r="H15" s="39"/>
      <c r="I15" s="39" t="s">
        <v>486</v>
      </c>
    </row>
    <row r="16" spans="1:9" ht="15" customHeight="1" x14ac:dyDescent="0.2">
      <c r="A16" s="13" t="s">
        <v>117</v>
      </c>
      <c r="B16" s="13" t="s">
        <v>118</v>
      </c>
      <c r="C16" s="38" t="s">
        <v>1621</v>
      </c>
      <c r="D16" s="38" t="s">
        <v>1622</v>
      </c>
      <c r="E16" s="39" t="s">
        <v>1605</v>
      </c>
      <c r="F16" s="38" t="s">
        <v>31</v>
      </c>
      <c r="G16" s="38" t="s">
        <v>31</v>
      </c>
      <c r="H16" s="39"/>
      <c r="I16" s="39" t="s">
        <v>486</v>
      </c>
    </row>
    <row r="17" spans="1:9" ht="38.1" customHeight="1" x14ac:dyDescent="0.2">
      <c r="A17" s="13" t="s">
        <v>130</v>
      </c>
      <c r="B17" s="13" t="s">
        <v>131</v>
      </c>
      <c r="C17" s="38" t="s">
        <v>1623</v>
      </c>
      <c r="D17" s="38" t="s">
        <v>1624</v>
      </c>
      <c r="E17" s="39" t="s">
        <v>1625</v>
      </c>
      <c r="F17" s="38" t="s">
        <v>31</v>
      </c>
      <c r="G17" s="38" t="s">
        <v>31</v>
      </c>
      <c r="H17" s="39"/>
      <c r="I17" s="39" t="s">
        <v>486</v>
      </c>
    </row>
    <row r="18" spans="1:9" ht="15" customHeight="1" x14ac:dyDescent="0.2">
      <c r="A18" s="13" t="s">
        <v>143</v>
      </c>
      <c r="B18" s="13" t="s">
        <v>144</v>
      </c>
      <c r="C18" s="38" t="s">
        <v>1022</v>
      </c>
      <c r="D18" s="38" t="s">
        <v>1626</v>
      </c>
      <c r="E18" s="39" t="s">
        <v>1627</v>
      </c>
      <c r="F18" s="38" t="s">
        <v>31</v>
      </c>
      <c r="G18" s="38" t="s">
        <v>31</v>
      </c>
      <c r="H18" s="39"/>
      <c r="I18" s="39" t="s">
        <v>486</v>
      </c>
    </row>
    <row r="19" spans="1:9" ht="15" customHeight="1" x14ac:dyDescent="0.2">
      <c r="A19" s="13" t="s">
        <v>156</v>
      </c>
      <c r="B19" s="13" t="s">
        <v>157</v>
      </c>
      <c r="C19" s="38" t="s">
        <v>1026</v>
      </c>
      <c r="D19" s="38" t="s">
        <v>1495</v>
      </c>
      <c r="E19" s="39" t="s">
        <v>1628</v>
      </c>
      <c r="F19" s="38" t="s">
        <v>31</v>
      </c>
      <c r="G19" s="38" t="s">
        <v>31</v>
      </c>
      <c r="H19" s="39"/>
      <c r="I19" s="39" t="s">
        <v>486</v>
      </c>
    </row>
    <row r="20" spans="1:9" ht="15" customHeight="1" x14ac:dyDescent="0.2">
      <c r="A20" s="13" t="s">
        <v>169</v>
      </c>
      <c r="B20" s="13" t="s">
        <v>170</v>
      </c>
      <c r="C20" s="38" t="s">
        <v>608</v>
      </c>
      <c r="D20" s="38" t="s">
        <v>1629</v>
      </c>
      <c r="E20" s="39" t="s">
        <v>1630</v>
      </c>
      <c r="F20" s="38" t="s">
        <v>31</v>
      </c>
      <c r="G20" s="38" t="s">
        <v>31</v>
      </c>
      <c r="H20" s="39"/>
      <c r="I20" s="39" t="s">
        <v>486</v>
      </c>
    </row>
    <row r="21" spans="1:9" ht="15" customHeight="1" x14ac:dyDescent="0.2">
      <c r="A21" s="13" t="s">
        <v>182</v>
      </c>
      <c r="B21" s="13" t="s">
        <v>183</v>
      </c>
      <c r="C21" s="38" t="s">
        <v>1016</v>
      </c>
      <c r="D21" s="38" t="s">
        <v>1631</v>
      </c>
      <c r="E21" s="39" t="s">
        <v>1572</v>
      </c>
      <c r="F21" s="38" t="s">
        <v>31</v>
      </c>
      <c r="G21" s="38" t="s">
        <v>31</v>
      </c>
      <c r="H21" s="39"/>
      <c r="I21" s="39" t="s">
        <v>486</v>
      </c>
    </row>
    <row r="22" spans="1:9" ht="15" customHeight="1" x14ac:dyDescent="0.2">
      <c r="A22" s="13" t="s">
        <v>195</v>
      </c>
      <c r="B22" s="13" t="s">
        <v>196</v>
      </c>
      <c r="C22" s="38" t="s">
        <v>1632</v>
      </c>
      <c r="D22" s="38" t="s">
        <v>1633</v>
      </c>
      <c r="E22" s="39" t="s">
        <v>1634</v>
      </c>
      <c r="F22" s="38" t="s">
        <v>31</v>
      </c>
      <c r="G22" s="38" t="s">
        <v>31</v>
      </c>
      <c r="H22" s="39"/>
      <c r="I22" s="39" t="s">
        <v>486</v>
      </c>
    </row>
    <row r="23" spans="1:9" ht="15" customHeight="1" x14ac:dyDescent="0.2">
      <c r="A23" s="13" t="s">
        <v>208</v>
      </c>
      <c r="B23" s="13" t="s">
        <v>209</v>
      </c>
      <c r="C23" s="38" t="s">
        <v>1635</v>
      </c>
      <c r="D23" s="38" t="s">
        <v>1636</v>
      </c>
      <c r="E23" s="39" t="s">
        <v>1637</v>
      </c>
      <c r="F23" s="38" t="s">
        <v>31</v>
      </c>
      <c r="G23" s="38" t="s">
        <v>31</v>
      </c>
      <c r="H23" s="39"/>
      <c r="I23" s="39" t="s">
        <v>486</v>
      </c>
    </row>
    <row r="24" spans="1:9" ht="15" customHeight="1" x14ac:dyDescent="0.2">
      <c r="A24" s="13" t="s">
        <v>221</v>
      </c>
      <c r="B24" s="13" t="s">
        <v>222</v>
      </c>
      <c r="C24" s="38" t="s">
        <v>1638</v>
      </c>
      <c r="D24" s="38" t="s">
        <v>1639</v>
      </c>
      <c r="E24" s="39" t="s">
        <v>1640</v>
      </c>
      <c r="F24" s="38" t="s">
        <v>31</v>
      </c>
      <c r="G24" s="38" t="s">
        <v>31</v>
      </c>
      <c r="H24" s="39"/>
      <c r="I24" s="39" t="s">
        <v>486</v>
      </c>
    </row>
    <row r="25" spans="1:9" ht="15" customHeight="1" x14ac:dyDescent="0.2">
      <c r="A25" s="13" t="s">
        <v>234</v>
      </c>
      <c r="B25" s="13" t="s">
        <v>235</v>
      </c>
      <c r="C25" s="38" t="s">
        <v>1641</v>
      </c>
      <c r="D25" s="38" t="s">
        <v>1642</v>
      </c>
      <c r="E25" s="39" t="s">
        <v>1643</v>
      </c>
      <c r="F25" s="38" t="s">
        <v>31</v>
      </c>
      <c r="G25" s="38" t="s">
        <v>31</v>
      </c>
      <c r="H25" s="39"/>
      <c r="I25" s="39" t="s">
        <v>486</v>
      </c>
    </row>
    <row r="26" spans="1:9" ht="15" customHeight="1" x14ac:dyDescent="0.2">
      <c r="A26" s="13" t="s">
        <v>247</v>
      </c>
      <c r="B26" s="13" t="s">
        <v>248</v>
      </c>
      <c r="C26" s="38" t="s">
        <v>1644</v>
      </c>
      <c r="D26" s="38" t="s">
        <v>1645</v>
      </c>
      <c r="E26" s="39" t="s">
        <v>1646</v>
      </c>
      <c r="F26" s="38" t="s">
        <v>31</v>
      </c>
      <c r="G26" s="38" t="s">
        <v>31</v>
      </c>
      <c r="H26" s="39"/>
      <c r="I26" s="39" t="s">
        <v>486</v>
      </c>
    </row>
    <row r="27" spans="1:9" ht="15" customHeight="1" x14ac:dyDescent="0.2">
      <c r="A27" s="13" t="s">
        <v>260</v>
      </c>
      <c r="B27" s="13" t="s">
        <v>261</v>
      </c>
      <c r="C27" s="38" t="s">
        <v>1647</v>
      </c>
      <c r="D27" s="38" t="s">
        <v>1648</v>
      </c>
      <c r="E27" s="39" t="s">
        <v>1649</v>
      </c>
      <c r="F27" s="38" t="s">
        <v>31</v>
      </c>
      <c r="G27" s="38" t="s">
        <v>31</v>
      </c>
      <c r="H27" s="39"/>
      <c r="I27" s="39" t="s">
        <v>486</v>
      </c>
    </row>
    <row r="28" spans="1:9" ht="15" customHeight="1" x14ac:dyDescent="0.2">
      <c r="A28" s="13" t="s">
        <v>272</v>
      </c>
      <c r="B28" s="13" t="s">
        <v>273</v>
      </c>
      <c r="C28" s="38" t="s">
        <v>1502</v>
      </c>
      <c r="D28" s="38" t="s">
        <v>1650</v>
      </c>
      <c r="E28" s="39" t="s">
        <v>1651</v>
      </c>
      <c r="F28" s="38" t="s">
        <v>31</v>
      </c>
      <c r="G28" s="38" t="s">
        <v>31</v>
      </c>
      <c r="H28" s="39"/>
      <c r="I28" s="39" t="s">
        <v>486</v>
      </c>
    </row>
    <row r="29" spans="1:9" ht="15" customHeight="1" x14ac:dyDescent="0.2">
      <c r="A29" s="13" t="s">
        <v>285</v>
      </c>
      <c r="B29" s="13" t="s">
        <v>286</v>
      </c>
      <c r="C29" s="38" t="s">
        <v>1652</v>
      </c>
      <c r="D29" s="38" t="s">
        <v>1653</v>
      </c>
      <c r="E29" s="39" t="s">
        <v>1654</v>
      </c>
      <c r="F29" s="38" t="s">
        <v>31</v>
      </c>
      <c r="G29" s="38" t="s">
        <v>31</v>
      </c>
      <c r="H29" s="39"/>
      <c r="I29" s="39" t="s">
        <v>486</v>
      </c>
    </row>
    <row r="30" spans="1:9" ht="15" customHeight="1" x14ac:dyDescent="0.2">
      <c r="A30" s="13" t="s">
        <v>298</v>
      </c>
      <c r="B30" s="13" t="s">
        <v>299</v>
      </c>
      <c r="C30" s="38" t="s">
        <v>1655</v>
      </c>
      <c r="D30" s="38" t="s">
        <v>1656</v>
      </c>
      <c r="E30" s="39" t="s">
        <v>1657</v>
      </c>
      <c r="F30" s="38" t="s">
        <v>31</v>
      </c>
      <c r="G30" s="38" t="s">
        <v>31</v>
      </c>
      <c r="H30" s="39"/>
      <c r="I30" s="39" t="s">
        <v>486</v>
      </c>
    </row>
    <row r="31" spans="1:9" ht="15" customHeight="1" x14ac:dyDescent="0.2">
      <c r="A31" s="13" t="s">
        <v>311</v>
      </c>
      <c r="B31" s="13" t="s">
        <v>312</v>
      </c>
      <c r="C31" s="38" t="s">
        <v>1658</v>
      </c>
      <c r="D31" s="38" t="s">
        <v>1659</v>
      </c>
      <c r="E31" s="39" t="s">
        <v>1660</v>
      </c>
      <c r="F31" s="38" t="s">
        <v>31</v>
      </c>
      <c r="G31" s="38" t="s">
        <v>31</v>
      </c>
      <c r="H31" s="39"/>
      <c r="I31" s="39" t="s">
        <v>486</v>
      </c>
    </row>
    <row r="32" spans="1:9" ht="15" customHeight="1" x14ac:dyDescent="0.2">
      <c r="A32" s="13" t="s">
        <v>324</v>
      </c>
      <c r="B32" s="13" t="s">
        <v>325</v>
      </c>
      <c r="C32" s="38" t="s">
        <v>1183</v>
      </c>
      <c r="D32" s="38" t="s">
        <v>1661</v>
      </c>
      <c r="E32" s="39" t="s">
        <v>1662</v>
      </c>
      <c r="F32" s="38" t="s">
        <v>31</v>
      </c>
      <c r="G32" s="38" t="s">
        <v>31</v>
      </c>
      <c r="H32" s="39"/>
      <c r="I32" s="39" t="s">
        <v>486</v>
      </c>
    </row>
    <row r="33" spans="1:9" ht="15" customHeight="1" x14ac:dyDescent="0.2">
      <c r="A33" s="13" t="s">
        <v>337</v>
      </c>
      <c r="B33" s="13" t="s">
        <v>338</v>
      </c>
      <c r="C33" s="38" t="s">
        <v>619</v>
      </c>
      <c r="D33" s="38" t="s">
        <v>1663</v>
      </c>
      <c r="E33" s="39" t="s">
        <v>1664</v>
      </c>
      <c r="F33" s="38" t="s">
        <v>31</v>
      </c>
      <c r="G33" s="38" t="s">
        <v>31</v>
      </c>
      <c r="H33" s="39"/>
      <c r="I33" s="39" t="s">
        <v>486</v>
      </c>
    </row>
    <row r="34" spans="1:9" ht="15" customHeight="1" x14ac:dyDescent="0.2">
      <c r="A34" s="13" t="s">
        <v>349</v>
      </c>
      <c r="B34" s="13" t="s">
        <v>350</v>
      </c>
      <c r="C34" s="38" t="s">
        <v>893</v>
      </c>
      <c r="D34" s="38" t="s">
        <v>1665</v>
      </c>
      <c r="E34" s="39" t="s">
        <v>1666</v>
      </c>
      <c r="F34" s="38" t="s">
        <v>31</v>
      </c>
      <c r="G34" s="38" t="s">
        <v>31</v>
      </c>
      <c r="H34" s="39"/>
      <c r="I34" s="39" t="s">
        <v>486</v>
      </c>
    </row>
    <row r="35" spans="1:9" ht="15" customHeight="1" x14ac:dyDescent="0.2">
      <c r="A35" s="13" t="s">
        <v>362</v>
      </c>
      <c r="B35" s="13" t="s">
        <v>363</v>
      </c>
      <c r="C35" s="38" t="s">
        <v>1667</v>
      </c>
      <c r="D35" s="38" t="s">
        <v>1668</v>
      </c>
      <c r="E35" s="39" t="s">
        <v>1669</v>
      </c>
      <c r="F35" s="38" t="s">
        <v>31</v>
      </c>
      <c r="G35" s="38" t="s">
        <v>31</v>
      </c>
      <c r="H35" s="39"/>
      <c r="I35" s="39" t="s">
        <v>486</v>
      </c>
    </row>
    <row r="36" spans="1:9" ht="15" customHeight="1" x14ac:dyDescent="0.2">
      <c r="A36" s="13" t="s">
        <v>375</v>
      </c>
      <c r="B36" s="13" t="s">
        <v>376</v>
      </c>
      <c r="C36" s="38" t="s">
        <v>1011</v>
      </c>
      <c r="D36" s="38" t="s">
        <v>1670</v>
      </c>
      <c r="E36" s="39" t="s">
        <v>1671</v>
      </c>
      <c r="F36" s="38" t="s">
        <v>31</v>
      </c>
      <c r="G36" s="38" t="s">
        <v>31</v>
      </c>
      <c r="H36" s="39"/>
      <c r="I36" s="39" t="s">
        <v>486</v>
      </c>
    </row>
    <row r="37" spans="1:9" ht="15" customHeight="1" x14ac:dyDescent="0.2">
      <c r="A37" s="13" t="s">
        <v>388</v>
      </c>
      <c r="B37" s="13" t="s">
        <v>389</v>
      </c>
      <c r="C37" s="38" t="s">
        <v>1672</v>
      </c>
      <c r="D37" s="38" t="s">
        <v>1673</v>
      </c>
      <c r="E37" s="39" t="s">
        <v>1674</v>
      </c>
      <c r="F37" s="38" t="s">
        <v>31</v>
      </c>
      <c r="G37" s="38" t="s">
        <v>31</v>
      </c>
      <c r="H37" s="39"/>
      <c r="I37" s="39" t="s">
        <v>486</v>
      </c>
    </row>
    <row r="38" spans="1:9" ht="15" customHeight="1" x14ac:dyDescent="0.2">
      <c r="A38" s="13" t="s">
        <v>401</v>
      </c>
      <c r="B38" s="13" t="s">
        <v>402</v>
      </c>
      <c r="C38" s="38" t="s">
        <v>1675</v>
      </c>
      <c r="D38" s="38" t="s">
        <v>1676</v>
      </c>
      <c r="E38" s="39" t="s">
        <v>1677</v>
      </c>
      <c r="F38" s="38" t="s">
        <v>31</v>
      </c>
      <c r="G38" s="38" t="s">
        <v>31</v>
      </c>
      <c r="H38" s="39"/>
      <c r="I38" s="39" t="s">
        <v>486</v>
      </c>
    </row>
    <row r="39" spans="1:9" ht="15" customHeight="1" x14ac:dyDescent="0.2">
      <c r="A39" s="13" t="s">
        <v>414</v>
      </c>
      <c r="B39" s="13" t="s">
        <v>415</v>
      </c>
      <c r="C39" s="38" t="s">
        <v>986</v>
      </c>
      <c r="D39" s="38" t="s">
        <v>1678</v>
      </c>
      <c r="E39" s="39" t="s">
        <v>1679</v>
      </c>
      <c r="F39" s="38" t="s">
        <v>31</v>
      </c>
      <c r="G39" s="38" t="s">
        <v>31</v>
      </c>
      <c r="H39" s="39"/>
      <c r="I39" s="39" t="s">
        <v>486</v>
      </c>
    </row>
    <row r="40" spans="1:9" ht="15" customHeight="1" x14ac:dyDescent="0.2">
      <c r="A40" s="13" t="s">
        <v>427</v>
      </c>
      <c r="B40" s="13" t="s">
        <v>428</v>
      </c>
      <c r="C40" s="38" t="s">
        <v>1641</v>
      </c>
      <c r="D40" s="38" t="s">
        <v>1680</v>
      </c>
      <c r="E40" s="39" t="s">
        <v>1681</v>
      </c>
      <c r="F40" s="38" t="s">
        <v>31</v>
      </c>
      <c r="G40" s="38" t="s">
        <v>31</v>
      </c>
      <c r="H40" s="39"/>
      <c r="I40" s="39" t="s">
        <v>486</v>
      </c>
    </row>
    <row r="41" spans="1:9" ht="26.1" customHeight="1" x14ac:dyDescent="0.2">
      <c r="A41" s="13" t="s">
        <v>440</v>
      </c>
      <c r="B41" s="13" t="s">
        <v>441</v>
      </c>
      <c r="C41" s="38" t="s">
        <v>602</v>
      </c>
      <c r="D41" s="38" t="s">
        <v>747</v>
      </c>
      <c r="E41" s="39" t="s">
        <v>1682</v>
      </c>
      <c r="F41" s="38" t="s">
        <v>31</v>
      </c>
      <c r="G41" s="38" t="s">
        <v>31</v>
      </c>
      <c r="H41" s="39"/>
      <c r="I41" s="39" t="s">
        <v>486</v>
      </c>
    </row>
    <row r="42" spans="1:9" ht="26.1" customHeight="1" x14ac:dyDescent="0.2">
      <c r="A42" s="13" t="s">
        <v>451</v>
      </c>
      <c r="B42" s="13" t="s">
        <v>452</v>
      </c>
      <c r="C42" s="38" t="s">
        <v>1683</v>
      </c>
      <c r="D42" s="38" t="s">
        <v>1684</v>
      </c>
      <c r="E42" s="39" t="s">
        <v>1685</v>
      </c>
      <c r="F42" s="38" t="s">
        <v>31</v>
      </c>
      <c r="G42" s="38" t="s">
        <v>31</v>
      </c>
      <c r="H42" s="39"/>
      <c r="I42" s="39" t="s">
        <v>486</v>
      </c>
    </row>
    <row r="43" spans="1:9" ht="26.1" customHeight="1" x14ac:dyDescent="0.2">
      <c r="A43" s="13" t="s">
        <v>464</v>
      </c>
      <c r="B43" s="13" t="s">
        <v>465</v>
      </c>
      <c r="C43" s="38" t="s">
        <v>1686</v>
      </c>
      <c r="D43" s="38" t="s">
        <v>1687</v>
      </c>
      <c r="E43" s="39" t="s">
        <v>1688</v>
      </c>
      <c r="F43" s="38" t="s">
        <v>31</v>
      </c>
      <c r="G43" s="38" t="s">
        <v>31</v>
      </c>
      <c r="H43" s="39"/>
      <c r="I43" s="39" t="s">
        <v>486</v>
      </c>
    </row>
    <row r="44" spans="1:9" ht="26.1" customHeight="1" x14ac:dyDescent="0.2">
      <c r="A44" s="13" t="s">
        <v>471</v>
      </c>
      <c r="B44" s="13" t="s">
        <v>472</v>
      </c>
      <c r="C44" s="38" t="s">
        <v>608</v>
      </c>
      <c r="D44" s="38" t="s">
        <v>1689</v>
      </c>
      <c r="E44" s="39" t="s">
        <v>1690</v>
      </c>
      <c r="F44" s="38" t="s">
        <v>31</v>
      </c>
      <c r="G44" s="38" t="s">
        <v>31</v>
      </c>
      <c r="H44" s="39" t="s">
        <v>456</v>
      </c>
      <c r="I44" s="39" t="s">
        <v>486</v>
      </c>
    </row>
    <row r="45" spans="1:9" ht="26.1" customHeight="1" x14ac:dyDescent="0.2">
      <c r="A45" s="13" t="s">
        <v>478</v>
      </c>
      <c r="B45" s="13" t="s">
        <v>479</v>
      </c>
      <c r="C45" s="38" t="s">
        <v>1511</v>
      </c>
      <c r="D45" s="38" t="s">
        <v>1691</v>
      </c>
      <c r="E45" s="39" t="s">
        <v>1692</v>
      </c>
      <c r="F45" s="38" t="s">
        <v>31</v>
      </c>
      <c r="G45" s="38" t="s">
        <v>31</v>
      </c>
      <c r="H45" s="39"/>
      <c r="I45" s="39" t="s">
        <v>486</v>
      </c>
    </row>
    <row r="46" spans="1:9" ht="26.1" customHeight="1" x14ac:dyDescent="0.2">
      <c r="A46" s="13" t="s">
        <v>484</v>
      </c>
      <c r="B46" s="13" t="s">
        <v>485</v>
      </c>
      <c r="C46" s="38" t="s">
        <v>28</v>
      </c>
      <c r="D46" s="38" t="s">
        <v>700</v>
      </c>
      <c r="E46" s="39" t="s">
        <v>31</v>
      </c>
      <c r="F46" s="38" t="s">
        <v>31</v>
      </c>
      <c r="G46" s="38" t="s">
        <v>31</v>
      </c>
      <c r="H46" s="39"/>
      <c r="I46" s="39" t="s">
        <v>486</v>
      </c>
    </row>
    <row r="47" spans="1:9" ht="15" customHeight="1" x14ac:dyDescent="0.2">
      <c r="A47" s="13" t="s">
        <v>487</v>
      </c>
      <c r="B47" s="13" t="s">
        <v>488</v>
      </c>
      <c r="C47" s="38" t="s">
        <v>28</v>
      </c>
      <c r="D47" s="38" t="s">
        <v>1183</v>
      </c>
      <c r="E47" s="39" t="s">
        <v>31</v>
      </c>
      <c r="F47" s="38" t="s">
        <v>31</v>
      </c>
      <c r="G47" s="38" t="s">
        <v>31</v>
      </c>
      <c r="H47" s="39"/>
      <c r="I47" s="39" t="s">
        <v>486</v>
      </c>
    </row>
    <row r="48" spans="1:9" ht="26.1" customHeight="1" x14ac:dyDescent="0.2">
      <c r="A48" s="13" t="s">
        <v>494</v>
      </c>
      <c r="B48" s="13" t="s">
        <v>495</v>
      </c>
      <c r="C48" s="38" t="s">
        <v>456</v>
      </c>
      <c r="D48" s="38" t="s">
        <v>774</v>
      </c>
      <c r="E48" s="39" t="s">
        <v>1693</v>
      </c>
      <c r="F48" s="38" t="s">
        <v>31</v>
      </c>
      <c r="G48" s="38" t="s">
        <v>31</v>
      </c>
      <c r="H48" s="39"/>
      <c r="I48" s="39" t="s">
        <v>486</v>
      </c>
    </row>
    <row r="49" spans="1:9" ht="15" customHeight="1" x14ac:dyDescent="0.2">
      <c r="A49" s="13" t="s">
        <v>499</v>
      </c>
      <c r="B49" s="13" t="s">
        <v>500</v>
      </c>
      <c r="C49" s="38" t="s">
        <v>619</v>
      </c>
      <c r="D49" s="38" t="s">
        <v>1694</v>
      </c>
      <c r="E49" s="39" t="s">
        <v>1695</v>
      </c>
      <c r="F49" s="38" t="s">
        <v>31</v>
      </c>
      <c r="G49" s="38" t="s">
        <v>31</v>
      </c>
      <c r="H49" s="39"/>
      <c r="I49" s="39" t="s">
        <v>486</v>
      </c>
    </row>
    <row r="50" spans="1:9" ht="15" customHeight="1" x14ac:dyDescent="0.2">
      <c r="A50" s="13" t="s">
        <v>506</v>
      </c>
      <c r="B50" s="13" t="s">
        <v>507</v>
      </c>
      <c r="C50" s="38" t="s">
        <v>1696</v>
      </c>
      <c r="D50" s="38" t="s">
        <v>1697</v>
      </c>
      <c r="E50" s="39" t="s">
        <v>1698</v>
      </c>
      <c r="F50" s="38" t="s">
        <v>31</v>
      </c>
      <c r="G50" s="38" t="s">
        <v>31</v>
      </c>
      <c r="H50" s="39"/>
      <c r="I50" s="39" t="s">
        <v>486</v>
      </c>
    </row>
    <row r="51" spans="1:9" ht="15" customHeight="1" x14ac:dyDescent="0.2">
      <c r="A51" s="13" t="s">
        <v>513</v>
      </c>
      <c r="B51" s="13" t="s">
        <v>514</v>
      </c>
      <c r="C51" s="38" t="s">
        <v>28</v>
      </c>
      <c r="D51" s="38" t="s">
        <v>741</v>
      </c>
      <c r="E51" s="39" t="s">
        <v>31</v>
      </c>
      <c r="F51" s="38" t="s">
        <v>31</v>
      </c>
      <c r="G51" s="38" t="s">
        <v>31</v>
      </c>
      <c r="H51" s="39"/>
      <c r="I51" s="39" t="s">
        <v>486</v>
      </c>
    </row>
    <row r="52" spans="1:9" ht="15" customHeight="1" x14ac:dyDescent="0.2">
      <c r="A52" s="13" t="s">
        <v>521</v>
      </c>
      <c r="B52" s="13" t="s">
        <v>522</v>
      </c>
      <c r="C52" s="38" t="s">
        <v>1265</v>
      </c>
      <c r="D52" s="38" t="s">
        <v>1699</v>
      </c>
      <c r="E52" s="39" t="s">
        <v>1700</v>
      </c>
      <c r="F52" s="38" t="s">
        <v>31</v>
      </c>
      <c r="G52" s="38" t="s">
        <v>31</v>
      </c>
      <c r="H52" s="39"/>
      <c r="I52" s="39" t="s">
        <v>486</v>
      </c>
    </row>
    <row r="53" spans="1:9" ht="15" customHeight="1" x14ac:dyDescent="0.2">
      <c r="A53" s="13" t="s">
        <v>533</v>
      </c>
      <c r="B53" s="13" t="s">
        <v>534</v>
      </c>
      <c r="C53" s="38" t="s">
        <v>1367</v>
      </c>
      <c r="D53" s="38" t="s">
        <v>1701</v>
      </c>
      <c r="E53" s="39" t="s">
        <v>1702</v>
      </c>
      <c r="F53" s="38" t="s">
        <v>31</v>
      </c>
      <c r="G53" s="38" t="s">
        <v>31</v>
      </c>
      <c r="H53" s="39"/>
      <c r="I53" s="39" t="s">
        <v>486</v>
      </c>
    </row>
    <row r="54" spans="1:9" ht="15" customHeight="1" x14ac:dyDescent="0.2">
      <c r="A54" s="13" t="s">
        <v>540</v>
      </c>
      <c r="B54" s="13" t="s">
        <v>541</v>
      </c>
      <c r="C54" s="38" t="s">
        <v>1703</v>
      </c>
      <c r="D54" s="38" t="s">
        <v>1704</v>
      </c>
      <c r="E54" s="39" t="s">
        <v>1705</v>
      </c>
      <c r="F54" s="38" t="s">
        <v>31</v>
      </c>
      <c r="G54" s="38" t="s">
        <v>31</v>
      </c>
      <c r="H54" s="39"/>
      <c r="I54" s="39" t="s">
        <v>486</v>
      </c>
    </row>
    <row r="55" spans="1:9" ht="26.1" customHeight="1" x14ac:dyDescent="0.2">
      <c r="A55" s="13" t="s">
        <v>551</v>
      </c>
      <c r="B55" s="13" t="s">
        <v>552</v>
      </c>
      <c r="C55" s="38" t="s">
        <v>741</v>
      </c>
      <c r="D55" s="38" t="s">
        <v>1706</v>
      </c>
      <c r="E55" s="39" t="s">
        <v>1707</v>
      </c>
      <c r="F55" s="38" t="s">
        <v>31</v>
      </c>
      <c r="G55" s="38" t="s">
        <v>31</v>
      </c>
      <c r="H55" s="39"/>
      <c r="I55" s="39" t="s">
        <v>486</v>
      </c>
    </row>
    <row r="56" spans="1:9" ht="15" customHeight="1" x14ac:dyDescent="0.2">
      <c r="A56" s="13" t="s">
        <v>564</v>
      </c>
      <c r="B56" s="13" t="s">
        <v>565</v>
      </c>
      <c r="C56" s="38" t="s">
        <v>951</v>
      </c>
      <c r="D56" s="38" t="s">
        <v>1708</v>
      </c>
      <c r="E56" s="39" t="s">
        <v>1709</v>
      </c>
      <c r="F56" s="38" t="s">
        <v>31</v>
      </c>
      <c r="G56" s="38" t="s">
        <v>31</v>
      </c>
      <c r="H56" s="39"/>
      <c r="I56" s="39" t="s">
        <v>486</v>
      </c>
    </row>
    <row r="57" spans="1:9" ht="15" customHeight="1" x14ac:dyDescent="0.2">
      <c r="A57" s="13" t="s">
        <v>576</v>
      </c>
      <c r="B57" s="13" t="s">
        <v>577</v>
      </c>
      <c r="C57" s="38" t="s">
        <v>1710</v>
      </c>
      <c r="D57" s="38" t="s">
        <v>1711</v>
      </c>
      <c r="E57" s="39" t="s">
        <v>1712</v>
      </c>
      <c r="F57" s="38" t="s">
        <v>31</v>
      </c>
      <c r="G57" s="38" t="s">
        <v>31</v>
      </c>
      <c r="H57" s="39"/>
      <c r="I57" s="39" t="s">
        <v>486</v>
      </c>
    </row>
  </sheetData>
  <mergeCells count="3">
    <mergeCell ref="A2:I2"/>
    <mergeCell ref="A3:I3"/>
    <mergeCell ref="G1:I1"/>
  </mergeCells>
  <pageMargins left="0.39370078740157483" right="0.39370078740157483" top="0.39370078740157483" bottom="0.39370078740157483" header="0" footer="0"/>
  <pageSetup scale="71" pageOrder="overThenDown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58"/>
  <sheetViews>
    <sheetView view="pageBreakPreview" zoomScale="110" zoomScaleNormal="100" zoomScaleSheetLayoutView="110" workbookViewId="0">
      <selection activeCell="J1" sqref="J1:M1"/>
    </sheetView>
  </sheetViews>
  <sheetFormatPr defaultColWidth="10.33203125" defaultRowHeight="11.45" customHeight="1" x14ac:dyDescent="0.25"/>
  <cols>
    <col min="1" max="1" width="9.1640625" style="4" customWidth="1"/>
    <col min="2" max="2" width="33.5" style="16" customWidth="1"/>
    <col min="3" max="3" width="11.1640625" style="4" customWidth="1"/>
    <col min="4" max="4" width="12" style="4" customWidth="1"/>
    <col min="5" max="5" width="12.33203125" style="4" customWidth="1"/>
    <col min="6" max="6" width="11" style="4" customWidth="1"/>
    <col min="7" max="7" width="12.33203125" style="4" customWidth="1"/>
    <col min="8" max="8" width="12.33203125" style="17" customWidth="1"/>
    <col min="9" max="9" width="13.33203125" style="17" customWidth="1"/>
    <col min="10" max="10" width="12.6640625" style="4" customWidth="1"/>
    <col min="11" max="11" width="12" style="2" customWidth="1"/>
    <col min="12" max="12" width="10.6640625" style="2" customWidth="1"/>
    <col min="13" max="13" width="15.83203125" style="2" customWidth="1"/>
    <col min="14" max="14" width="13.5" style="2" customWidth="1"/>
    <col min="15" max="15" width="10.33203125" style="35" customWidth="1"/>
    <col min="16" max="16384" width="10.33203125" style="3"/>
  </cols>
  <sheetData>
    <row r="1" spans="1:14" s="1" customFormat="1" ht="33" customHeight="1" x14ac:dyDescent="0.2">
      <c r="J1" s="133" t="s">
        <v>2626</v>
      </c>
      <c r="K1" s="133"/>
      <c r="L1" s="133"/>
      <c r="M1" s="133"/>
    </row>
    <row r="2" spans="1:14" s="1" customFormat="1" ht="56.1" customHeight="1" x14ac:dyDescent="0.2">
      <c r="A2" s="118" t="s">
        <v>1583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4" s="4" customFormat="1" ht="69" customHeight="1" x14ac:dyDescent="0.2">
      <c r="A3" s="129" t="s">
        <v>1584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</row>
    <row r="4" spans="1:14" s="2" customFormat="1" ht="108.95" customHeight="1" x14ac:dyDescent="0.25">
      <c r="A4" s="130" t="s">
        <v>2</v>
      </c>
      <c r="B4" s="119" t="s">
        <v>3</v>
      </c>
      <c r="C4" s="132" t="s">
        <v>1585</v>
      </c>
      <c r="D4" s="132"/>
      <c r="E4" s="132" t="s">
        <v>1586</v>
      </c>
      <c r="F4" s="132"/>
      <c r="G4" s="132" t="s">
        <v>1587</v>
      </c>
      <c r="H4" s="132"/>
      <c r="I4" s="132" t="s">
        <v>7</v>
      </c>
      <c r="J4" s="132"/>
      <c r="K4" s="132" t="s">
        <v>8</v>
      </c>
      <c r="L4" s="132"/>
      <c r="M4" s="5" t="s">
        <v>9</v>
      </c>
    </row>
    <row r="5" spans="1:14" s="2" customFormat="1" ht="27" customHeight="1" x14ac:dyDescent="0.25">
      <c r="A5" s="131"/>
      <c r="B5" s="121"/>
      <c r="C5" s="6" t="s">
        <v>10</v>
      </c>
      <c r="D5" s="7" t="s">
        <v>11</v>
      </c>
      <c r="E5" s="6" t="s">
        <v>10</v>
      </c>
      <c r="F5" s="7" t="s">
        <v>11</v>
      </c>
      <c r="G5" s="6" t="s">
        <v>10</v>
      </c>
      <c r="H5" s="7" t="s">
        <v>11</v>
      </c>
      <c r="I5" s="6" t="s">
        <v>10</v>
      </c>
      <c r="J5" s="7" t="s">
        <v>11</v>
      </c>
      <c r="K5" s="6" t="s">
        <v>10</v>
      </c>
      <c r="L5" s="7" t="s">
        <v>11</v>
      </c>
      <c r="M5" s="6" t="s">
        <v>12</v>
      </c>
    </row>
    <row r="6" spans="1:14" s="25" customFormat="1" ht="15" customHeight="1" x14ac:dyDescent="0.25">
      <c r="A6" s="19"/>
      <c r="B6" s="9" t="s">
        <v>13</v>
      </c>
      <c r="C6" s="27" t="s">
        <v>1588</v>
      </c>
      <c r="D6" s="27" t="s">
        <v>1589</v>
      </c>
      <c r="E6" s="27" t="s">
        <v>1219</v>
      </c>
      <c r="F6" s="27" t="s">
        <v>1220</v>
      </c>
      <c r="G6" s="28" t="s">
        <v>1590</v>
      </c>
      <c r="H6" s="28" t="s">
        <v>1541</v>
      </c>
      <c r="I6" s="27" t="s">
        <v>1591</v>
      </c>
      <c r="J6" s="27" t="s">
        <v>1592</v>
      </c>
      <c r="K6" s="27" t="s">
        <v>1593</v>
      </c>
      <c r="L6" s="27" t="s">
        <v>1594</v>
      </c>
      <c r="M6" s="27" t="s">
        <v>1595</v>
      </c>
      <c r="N6" s="29"/>
    </row>
    <row r="7" spans="1:14" s="1" customFormat="1" ht="15" customHeight="1" x14ac:dyDescent="0.25">
      <c r="A7" s="12" t="s">
        <v>25</v>
      </c>
      <c r="B7" s="13" t="s">
        <v>26</v>
      </c>
      <c r="C7" s="30">
        <v>204</v>
      </c>
      <c r="D7" s="30">
        <v>2</v>
      </c>
      <c r="E7" s="31">
        <v>5321</v>
      </c>
      <c r="F7" s="30">
        <v>8</v>
      </c>
      <c r="G7" s="32">
        <v>3.8300000000000001E-2</v>
      </c>
      <c r="H7" s="32">
        <v>0.25</v>
      </c>
      <c r="I7" s="33">
        <v>5</v>
      </c>
      <c r="J7" s="33">
        <v>0</v>
      </c>
      <c r="K7" s="33">
        <v>4.99</v>
      </c>
      <c r="L7" s="33">
        <v>0</v>
      </c>
      <c r="M7" s="34">
        <v>4.99</v>
      </c>
      <c r="N7" s="15"/>
    </row>
    <row r="8" spans="1:14" s="1" customFormat="1" ht="15" customHeight="1" x14ac:dyDescent="0.25">
      <c r="A8" s="12" t="s">
        <v>35</v>
      </c>
      <c r="B8" s="13" t="s">
        <v>36</v>
      </c>
      <c r="C8" s="30">
        <v>132</v>
      </c>
      <c r="D8" s="31">
        <v>14159</v>
      </c>
      <c r="E8" s="31">
        <v>2382</v>
      </c>
      <c r="F8" s="31">
        <v>137057</v>
      </c>
      <c r="G8" s="32">
        <v>5.5399999999999998E-2</v>
      </c>
      <c r="H8" s="32">
        <v>0.1033</v>
      </c>
      <c r="I8" s="33">
        <v>5</v>
      </c>
      <c r="J8" s="33">
        <v>5</v>
      </c>
      <c r="K8" s="33">
        <v>8.5000000000000006E-2</v>
      </c>
      <c r="L8" s="33">
        <v>4.915</v>
      </c>
      <c r="M8" s="34">
        <v>5</v>
      </c>
      <c r="N8" s="15"/>
    </row>
    <row r="9" spans="1:14" s="1" customFormat="1" ht="15" customHeight="1" x14ac:dyDescent="0.25">
      <c r="A9" s="12" t="s">
        <v>48</v>
      </c>
      <c r="B9" s="13" t="s">
        <v>49</v>
      </c>
      <c r="C9" s="31">
        <v>5828</v>
      </c>
      <c r="D9" s="30">
        <v>0</v>
      </c>
      <c r="E9" s="31">
        <v>42751</v>
      </c>
      <c r="F9" s="30">
        <v>0</v>
      </c>
      <c r="G9" s="32">
        <v>0.1363</v>
      </c>
      <c r="H9" s="32">
        <v>0</v>
      </c>
      <c r="I9" s="33">
        <v>4.3330000000000002</v>
      </c>
      <c r="J9" s="33">
        <v>5</v>
      </c>
      <c r="K9" s="33">
        <v>4.3330000000000002</v>
      </c>
      <c r="L9" s="33">
        <v>0</v>
      </c>
      <c r="M9" s="34">
        <v>4.3330000000000002</v>
      </c>
      <c r="N9" s="15"/>
    </row>
    <row r="10" spans="1:14" s="1" customFormat="1" ht="15" customHeight="1" x14ac:dyDescent="0.25">
      <c r="A10" s="12" t="s">
        <v>55</v>
      </c>
      <c r="B10" s="13" t="s">
        <v>56</v>
      </c>
      <c r="C10" s="31">
        <v>2694</v>
      </c>
      <c r="D10" s="30">
        <v>0</v>
      </c>
      <c r="E10" s="31">
        <v>19249</v>
      </c>
      <c r="F10" s="30">
        <v>0</v>
      </c>
      <c r="G10" s="32">
        <v>0.14000000000000001</v>
      </c>
      <c r="H10" s="32">
        <v>0</v>
      </c>
      <c r="I10" s="33">
        <v>4.0979000000000001</v>
      </c>
      <c r="J10" s="33">
        <v>5</v>
      </c>
      <c r="K10" s="33">
        <v>4.0979000000000001</v>
      </c>
      <c r="L10" s="33">
        <v>0</v>
      </c>
      <c r="M10" s="34">
        <v>4.0979000000000001</v>
      </c>
      <c r="N10" s="15"/>
    </row>
    <row r="11" spans="1:14" s="1" customFormat="1" ht="15" customHeight="1" x14ac:dyDescent="0.25">
      <c r="A11" s="12" t="s">
        <v>62</v>
      </c>
      <c r="B11" s="13" t="s">
        <v>63</v>
      </c>
      <c r="C11" s="31">
        <v>9880</v>
      </c>
      <c r="D11" s="30">
        <v>0</v>
      </c>
      <c r="E11" s="31">
        <v>77888</v>
      </c>
      <c r="F11" s="30">
        <v>0</v>
      </c>
      <c r="G11" s="32">
        <v>0.1268</v>
      </c>
      <c r="H11" s="32">
        <v>0</v>
      </c>
      <c r="I11" s="33">
        <v>4.9366000000000003</v>
      </c>
      <c r="J11" s="33">
        <v>5</v>
      </c>
      <c r="K11" s="33">
        <v>4.9366000000000003</v>
      </c>
      <c r="L11" s="33">
        <v>0</v>
      </c>
      <c r="M11" s="34">
        <v>4.9366000000000003</v>
      </c>
      <c r="N11" s="15"/>
    </row>
    <row r="12" spans="1:14" s="1" customFormat="1" ht="15" customHeight="1" x14ac:dyDescent="0.25">
      <c r="A12" s="12" t="s">
        <v>69</v>
      </c>
      <c r="B12" s="13" t="s">
        <v>70</v>
      </c>
      <c r="C12" s="30">
        <v>61</v>
      </c>
      <c r="D12" s="31">
        <v>3810</v>
      </c>
      <c r="E12" s="31">
        <v>1417</v>
      </c>
      <c r="F12" s="31">
        <v>47671</v>
      </c>
      <c r="G12" s="32">
        <v>4.2999999999999997E-2</v>
      </c>
      <c r="H12" s="32">
        <v>7.9899999999999999E-2</v>
      </c>
      <c r="I12" s="33">
        <v>5</v>
      </c>
      <c r="J12" s="33">
        <v>5</v>
      </c>
      <c r="K12" s="33">
        <v>0.14499999999999999</v>
      </c>
      <c r="L12" s="33">
        <v>4.8550000000000004</v>
      </c>
      <c r="M12" s="34">
        <v>5</v>
      </c>
      <c r="N12" s="15"/>
    </row>
    <row r="13" spans="1:14" s="1" customFormat="1" ht="15" customHeight="1" x14ac:dyDescent="0.25">
      <c r="A13" s="12" t="s">
        <v>78</v>
      </c>
      <c r="B13" s="13" t="s">
        <v>79</v>
      </c>
      <c r="C13" s="31">
        <v>7374</v>
      </c>
      <c r="D13" s="30">
        <v>0</v>
      </c>
      <c r="E13" s="31">
        <v>69078</v>
      </c>
      <c r="F13" s="30">
        <v>0</v>
      </c>
      <c r="G13" s="32">
        <v>0.1067</v>
      </c>
      <c r="H13" s="32">
        <v>0</v>
      </c>
      <c r="I13" s="33">
        <v>5</v>
      </c>
      <c r="J13" s="33">
        <v>5</v>
      </c>
      <c r="K13" s="33">
        <v>5</v>
      </c>
      <c r="L13" s="33">
        <v>0</v>
      </c>
      <c r="M13" s="34">
        <v>5</v>
      </c>
      <c r="N13" s="15"/>
    </row>
    <row r="14" spans="1:14" s="1" customFormat="1" ht="15" customHeight="1" x14ac:dyDescent="0.25">
      <c r="A14" s="12" t="s">
        <v>85</v>
      </c>
      <c r="B14" s="13" t="s">
        <v>86</v>
      </c>
      <c r="C14" s="30">
        <v>9</v>
      </c>
      <c r="D14" s="31">
        <v>1205</v>
      </c>
      <c r="E14" s="30">
        <v>44</v>
      </c>
      <c r="F14" s="31">
        <v>18543</v>
      </c>
      <c r="G14" s="32">
        <v>0.20449999999999999</v>
      </c>
      <c r="H14" s="32">
        <v>6.5000000000000002E-2</v>
      </c>
      <c r="I14" s="33">
        <v>0</v>
      </c>
      <c r="J14" s="33">
        <v>5</v>
      </c>
      <c r="K14" s="33">
        <v>0</v>
      </c>
      <c r="L14" s="33">
        <v>4.99</v>
      </c>
      <c r="M14" s="34">
        <v>4.99</v>
      </c>
      <c r="N14" s="15"/>
    </row>
    <row r="15" spans="1:14" s="1" customFormat="1" ht="15" customHeight="1" x14ac:dyDescent="0.25">
      <c r="A15" s="12" t="s">
        <v>93</v>
      </c>
      <c r="B15" s="13" t="s">
        <v>94</v>
      </c>
      <c r="C15" s="31">
        <v>3218</v>
      </c>
      <c r="D15" s="30">
        <v>234</v>
      </c>
      <c r="E15" s="31">
        <v>19055</v>
      </c>
      <c r="F15" s="31">
        <v>4708</v>
      </c>
      <c r="G15" s="32">
        <v>0.16889999999999999</v>
      </c>
      <c r="H15" s="32">
        <v>4.9700000000000001E-2</v>
      </c>
      <c r="I15" s="33">
        <v>2.2618</v>
      </c>
      <c r="J15" s="33">
        <v>5</v>
      </c>
      <c r="K15" s="33">
        <v>1.8140000000000001</v>
      </c>
      <c r="L15" s="33">
        <v>0.99</v>
      </c>
      <c r="M15" s="34">
        <v>2.8039999999999998</v>
      </c>
      <c r="N15" s="15"/>
    </row>
    <row r="16" spans="1:14" s="1" customFormat="1" ht="15" customHeight="1" x14ac:dyDescent="0.25">
      <c r="A16" s="12" t="s">
        <v>105</v>
      </c>
      <c r="B16" s="13" t="s">
        <v>106</v>
      </c>
      <c r="C16" s="31">
        <v>3147</v>
      </c>
      <c r="D16" s="30">
        <v>371</v>
      </c>
      <c r="E16" s="31">
        <v>19711</v>
      </c>
      <c r="F16" s="31">
        <v>5813</v>
      </c>
      <c r="G16" s="32">
        <v>0.15970000000000001</v>
      </c>
      <c r="H16" s="32">
        <v>6.3799999999999996E-2</v>
      </c>
      <c r="I16" s="33">
        <v>2.8462999999999998</v>
      </c>
      <c r="J16" s="33">
        <v>5</v>
      </c>
      <c r="K16" s="33">
        <v>2.1972999999999998</v>
      </c>
      <c r="L16" s="33">
        <v>1.1399999999999999</v>
      </c>
      <c r="M16" s="34">
        <v>3.3372999999999999</v>
      </c>
      <c r="N16" s="15"/>
    </row>
    <row r="17" spans="1:14" s="1" customFormat="1" ht="15" customHeight="1" x14ac:dyDescent="0.25">
      <c r="A17" s="12" t="s">
        <v>117</v>
      </c>
      <c r="B17" s="13" t="s">
        <v>118</v>
      </c>
      <c r="C17" s="31">
        <v>3783</v>
      </c>
      <c r="D17" s="30">
        <v>431</v>
      </c>
      <c r="E17" s="31">
        <v>27700</v>
      </c>
      <c r="F17" s="31">
        <v>7447</v>
      </c>
      <c r="G17" s="32">
        <v>0.1366</v>
      </c>
      <c r="H17" s="32">
        <v>5.79E-2</v>
      </c>
      <c r="I17" s="33">
        <v>4.3139000000000003</v>
      </c>
      <c r="J17" s="33">
        <v>5</v>
      </c>
      <c r="K17" s="33">
        <v>3.3994</v>
      </c>
      <c r="L17" s="33">
        <v>1.06</v>
      </c>
      <c r="M17" s="34">
        <v>4.4593999999999996</v>
      </c>
      <c r="N17" s="15"/>
    </row>
    <row r="18" spans="1:14" s="1" customFormat="1" ht="15" customHeight="1" x14ac:dyDescent="0.25">
      <c r="A18" s="12" t="s">
        <v>130</v>
      </c>
      <c r="B18" s="13" t="s">
        <v>131</v>
      </c>
      <c r="C18" s="31">
        <v>9656</v>
      </c>
      <c r="D18" s="31">
        <v>1736</v>
      </c>
      <c r="E18" s="31">
        <v>79510</v>
      </c>
      <c r="F18" s="31">
        <v>25516</v>
      </c>
      <c r="G18" s="32">
        <v>0.12139999999999999</v>
      </c>
      <c r="H18" s="32">
        <v>6.8000000000000005E-2</v>
      </c>
      <c r="I18" s="33">
        <v>5</v>
      </c>
      <c r="J18" s="33">
        <v>5</v>
      </c>
      <c r="K18" s="33">
        <v>3.7850000000000001</v>
      </c>
      <c r="L18" s="33">
        <v>1.2150000000000001</v>
      </c>
      <c r="M18" s="34">
        <v>5</v>
      </c>
      <c r="N18" s="15"/>
    </row>
    <row r="19" spans="1:14" s="1" customFormat="1" ht="15" customHeight="1" x14ac:dyDescent="0.25">
      <c r="A19" s="12" t="s">
        <v>143</v>
      </c>
      <c r="B19" s="13" t="s">
        <v>144</v>
      </c>
      <c r="C19" s="31">
        <v>1809</v>
      </c>
      <c r="D19" s="30">
        <v>190</v>
      </c>
      <c r="E19" s="31">
        <v>14205</v>
      </c>
      <c r="F19" s="31">
        <v>3616</v>
      </c>
      <c r="G19" s="32">
        <v>0.1273</v>
      </c>
      <c r="H19" s="32">
        <v>5.2499999999999998E-2</v>
      </c>
      <c r="I19" s="33">
        <v>4.9047999999999998</v>
      </c>
      <c r="J19" s="33">
        <v>5</v>
      </c>
      <c r="K19" s="33">
        <v>3.9091</v>
      </c>
      <c r="L19" s="33">
        <v>1.0149999999999999</v>
      </c>
      <c r="M19" s="34">
        <v>4.9241000000000001</v>
      </c>
      <c r="N19" s="15"/>
    </row>
    <row r="20" spans="1:14" s="1" customFormat="1" ht="15" customHeight="1" x14ac:dyDescent="0.25">
      <c r="A20" s="12" t="s">
        <v>156</v>
      </c>
      <c r="B20" s="13" t="s">
        <v>157</v>
      </c>
      <c r="C20" s="31">
        <v>1381</v>
      </c>
      <c r="D20" s="30">
        <v>160</v>
      </c>
      <c r="E20" s="31">
        <v>10524</v>
      </c>
      <c r="F20" s="31">
        <v>2384</v>
      </c>
      <c r="G20" s="32">
        <v>0.13120000000000001</v>
      </c>
      <c r="H20" s="32">
        <v>6.7100000000000007E-2</v>
      </c>
      <c r="I20" s="33">
        <v>4.657</v>
      </c>
      <c r="J20" s="33">
        <v>5</v>
      </c>
      <c r="K20" s="33">
        <v>3.7955000000000001</v>
      </c>
      <c r="L20" s="33">
        <v>0.92500000000000004</v>
      </c>
      <c r="M20" s="34">
        <v>4.7205000000000004</v>
      </c>
      <c r="N20" s="15"/>
    </row>
    <row r="21" spans="1:14" s="1" customFormat="1" ht="15" customHeight="1" x14ac:dyDescent="0.25">
      <c r="A21" s="12" t="s">
        <v>169</v>
      </c>
      <c r="B21" s="13" t="s">
        <v>170</v>
      </c>
      <c r="C21" s="31">
        <v>1757</v>
      </c>
      <c r="D21" s="30">
        <v>123</v>
      </c>
      <c r="E21" s="31">
        <v>13955</v>
      </c>
      <c r="F21" s="31">
        <v>3065</v>
      </c>
      <c r="G21" s="32">
        <v>0.12590000000000001</v>
      </c>
      <c r="H21" s="32">
        <v>4.0099999999999997E-2</v>
      </c>
      <c r="I21" s="33">
        <v>4.9938000000000002</v>
      </c>
      <c r="J21" s="33">
        <v>5</v>
      </c>
      <c r="K21" s="33">
        <v>4.0949</v>
      </c>
      <c r="L21" s="33">
        <v>0.9</v>
      </c>
      <c r="M21" s="34">
        <v>4.9949000000000003</v>
      </c>
      <c r="N21" s="15"/>
    </row>
    <row r="22" spans="1:14" s="1" customFormat="1" ht="15" customHeight="1" x14ac:dyDescent="0.25">
      <c r="A22" s="12" t="s">
        <v>182</v>
      </c>
      <c r="B22" s="13" t="s">
        <v>183</v>
      </c>
      <c r="C22" s="31">
        <v>1689</v>
      </c>
      <c r="D22" s="30">
        <v>185</v>
      </c>
      <c r="E22" s="31">
        <v>11252</v>
      </c>
      <c r="F22" s="31">
        <v>2812</v>
      </c>
      <c r="G22" s="32">
        <v>0.15010000000000001</v>
      </c>
      <c r="H22" s="32">
        <v>6.5799999999999997E-2</v>
      </c>
      <c r="I22" s="33">
        <v>3.4561999999999999</v>
      </c>
      <c r="J22" s="33">
        <v>5</v>
      </c>
      <c r="K22" s="33">
        <v>2.7650000000000001</v>
      </c>
      <c r="L22" s="33">
        <v>1</v>
      </c>
      <c r="M22" s="34">
        <v>3.7650000000000001</v>
      </c>
      <c r="N22" s="15"/>
    </row>
    <row r="23" spans="1:14" s="1" customFormat="1" ht="15" customHeight="1" x14ac:dyDescent="0.25">
      <c r="A23" s="12" t="s">
        <v>195</v>
      </c>
      <c r="B23" s="13" t="s">
        <v>196</v>
      </c>
      <c r="C23" s="31">
        <v>4172</v>
      </c>
      <c r="D23" s="30">
        <v>574</v>
      </c>
      <c r="E23" s="31">
        <v>32774</v>
      </c>
      <c r="F23" s="31">
        <v>9388</v>
      </c>
      <c r="G23" s="32">
        <v>0.1273</v>
      </c>
      <c r="H23" s="32">
        <v>6.1100000000000002E-2</v>
      </c>
      <c r="I23" s="33">
        <v>4.9047999999999998</v>
      </c>
      <c r="J23" s="33">
        <v>5</v>
      </c>
      <c r="K23" s="33">
        <v>3.8109999999999999</v>
      </c>
      <c r="L23" s="33">
        <v>1.115</v>
      </c>
      <c r="M23" s="34">
        <v>4.9260000000000002</v>
      </c>
      <c r="N23" s="15"/>
    </row>
    <row r="24" spans="1:14" s="1" customFormat="1" ht="15" customHeight="1" x14ac:dyDescent="0.25">
      <c r="A24" s="12" t="s">
        <v>208</v>
      </c>
      <c r="B24" s="13" t="s">
        <v>209</v>
      </c>
      <c r="C24" s="31">
        <v>1140</v>
      </c>
      <c r="D24" s="30">
        <v>138</v>
      </c>
      <c r="E24" s="31">
        <v>9924</v>
      </c>
      <c r="F24" s="31">
        <v>2338</v>
      </c>
      <c r="G24" s="32">
        <v>0.1149</v>
      </c>
      <c r="H24" s="32">
        <v>5.8999999999999997E-2</v>
      </c>
      <c r="I24" s="33">
        <v>5</v>
      </c>
      <c r="J24" s="33">
        <v>5</v>
      </c>
      <c r="K24" s="33">
        <v>4.0449999999999999</v>
      </c>
      <c r="L24" s="33">
        <v>0.95499999999999996</v>
      </c>
      <c r="M24" s="34">
        <v>5</v>
      </c>
      <c r="N24" s="15"/>
    </row>
    <row r="25" spans="1:14" s="1" customFormat="1" ht="15" customHeight="1" x14ac:dyDescent="0.25">
      <c r="A25" s="12" t="s">
        <v>221</v>
      </c>
      <c r="B25" s="13" t="s">
        <v>222</v>
      </c>
      <c r="C25" s="31">
        <v>1565</v>
      </c>
      <c r="D25" s="30">
        <v>264</v>
      </c>
      <c r="E25" s="31">
        <v>17988</v>
      </c>
      <c r="F25" s="31">
        <v>5144</v>
      </c>
      <c r="G25" s="32">
        <v>8.6999999999999994E-2</v>
      </c>
      <c r="H25" s="32">
        <v>5.1299999999999998E-2</v>
      </c>
      <c r="I25" s="33">
        <v>5</v>
      </c>
      <c r="J25" s="33">
        <v>5</v>
      </c>
      <c r="K25" s="33">
        <v>3.89</v>
      </c>
      <c r="L25" s="33">
        <v>1.1100000000000001</v>
      </c>
      <c r="M25" s="34">
        <v>5</v>
      </c>
      <c r="N25" s="15"/>
    </row>
    <row r="26" spans="1:14" s="1" customFormat="1" ht="15" customHeight="1" x14ac:dyDescent="0.25">
      <c r="A26" s="12" t="s">
        <v>234</v>
      </c>
      <c r="B26" s="13" t="s">
        <v>235</v>
      </c>
      <c r="C26" s="31">
        <v>1864</v>
      </c>
      <c r="D26" s="30">
        <v>217</v>
      </c>
      <c r="E26" s="31">
        <v>11474</v>
      </c>
      <c r="F26" s="31">
        <v>2944</v>
      </c>
      <c r="G26" s="32">
        <v>0.16250000000000001</v>
      </c>
      <c r="H26" s="32">
        <v>7.3700000000000002E-2</v>
      </c>
      <c r="I26" s="33">
        <v>2.6684000000000001</v>
      </c>
      <c r="J26" s="33">
        <v>5</v>
      </c>
      <c r="K26" s="33">
        <v>2.1240000000000001</v>
      </c>
      <c r="L26" s="33">
        <v>1.02</v>
      </c>
      <c r="M26" s="34">
        <v>3.1440000000000001</v>
      </c>
      <c r="N26" s="15"/>
    </row>
    <row r="27" spans="1:14" s="1" customFormat="1" ht="15" customHeight="1" x14ac:dyDescent="0.25">
      <c r="A27" s="12" t="s">
        <v>247</v>
      </c>
      <c r="B27" s="13" t="s">
        <v>248</v>
      </c>
      <c r="C27" s="31">
        <v>4158</v>
      </c>
      <c r="D27" s="30">
        <v>540</v>
      </c>
      <c r="E27" s="31">
        <v>28494</v>
      </c>
      <c r="F27" s="31">
        <v>7891</v>
      </c>
      <c r="G27" s="32">
        <v>0.1459</v>
      </c>
      <c r="H27" s="32">
        <v>6.8400000000000002E-2</v>
      </c>
      <c r="I27" s="33">
        <v>3.7231000000000001</v>
      </c>
      <c r="J27" s="33">
        <v>5</v>
      </c>
      <c r="K27" s="33">
        <v>2.9152</v>
      </c>
      <c r="L27" s="33">
        <v>1.085</v>
      </c>
      <c r="M27" s="34">
        <v>4.0002000000000004</v>
      </c>
      <c r="N27" s="15"/>
    </row>
    <row r="28" spans="1:14" s="1" customFormat="1" ht="15" customHeight="1" x14ac:dyDescent="0.25">
      <c r="A28" s="12" t="s">
        <v>260</v>
      </c>
      <c r="B28" s="13" t="s">
        <v>261</v>
      </c>
      <c r="C28" s="31">
        <v>1751</v>
      </c>
      <c r="D28" s="30">
        <v>146</v>
      </c>
      <c r="E28" s="31">
        <v>12054</v>
      </c>
      <c r="F28" s="31">
        <v>2793</v>
      </c>
      <c r="G28" s="32">
        <v>0.14530000000000001</v>
      </c>
      <c r="H28" s="32">
        <v>5.2299999999999999E-2</v>
      </c>
      <c r="I28" s="33">
        <v>3.7612000000000001</v>
      </c>
      <c r="J28" s="33">
        <v>5</v>
      </c>
      <c r="K28" s="33">
        <v>3.0541</v>
      </c>
      <c r="L28" s="33">
        <v>0.94</v>
      </c>
      <c r="M28" s="34">
        <v>3.9941</v>
      </c>
      <c r="N28" s="15"/>
    </row>
    <row r="29" spans="1:14" s="1" customFormat="1" ht="15" customHeight="1" x14ac:dyDescent="0.25">
      <c r="A29" s="12" t="s">
        <v>272</v>
      </c>
      <c r="B29" s="13" t="s">
        <v>273</v>
      </c>
      <c r="C29" s="31">
        <v>2385</v>
      </c>
      <c r="D29" s="30">
        <v>371</v>
      </c>
      <c r="E29" s="31">
        <v>20240</v>
      </c>
      <c r="F29" s="31">
        <v>6062</v>
      </c>
      <c r="G29" s="32">
        <v>0.1178</v>
      </c>
      <c r="H29" s="32">
        <v>6.1199999999999997E-2</v>
      </c>
      <c r="I29" s="33">
        <v>5</v>
      </c>
      <c r="J29" s="33">
        <v>5</v>
      </c>
      <c r="K29" s="33">
        <v>3.85</v>
      </c>
      <c r="L29" s="33">
        <v>1.1499999999999999</v>
      </c>
      <c r="M29" s="34">
        <v>5</v>
      </c>
      <c r="N29" s="15"/>
    </row>
    <row r="30" spans="1:14" s="1" customFormat="1" ht="15" customHeight="1" x14ac:dyDescent="0.25">
      <c r="A30" s="12" t="s">
        <v>285</v>
      </c>
      <c r="B30" s="13" t="s">
        <v>286</v>
      </c>
      <c r="C30" s="31">
        <v>3328</v>
      </c>
      <c r="D30" s="30">
        <v>323</v>
      </c>
      <c r="E30" s="31">
        <v>23653</v>
      </c>
      <c r="F30" s="31">
        <v>6726</v>
      </c>
      <c r="G30" s="32">
        <v>0.14069999999999999</v>
      </c>
      <c r="H30" s="32">
        <v>4.8000000000000001E-2</v>
      </c>
      <c r="I30" s="33">
        <v>4.0533999999999999</v>
      </c>
      <c r="J30" s="33">
        <v>5</v>
      </c>
      <c r="K30" s="33">
        <v>3.1576</v>
      </c>
      <c r="L30" s="33">
        <v>1.105</v>
      </c>
      <c r="M30" s="34">
        <v>4.2625999999999999</v>
      </c>
      <c r="N30" s="15"/>
    </row>
    <row r="31" spans="1:14" s="1" customFormat="1" ht="15" customHeight="1" x14ac:dyDescent="0.25">
      <c r="A31" s="12" t="s">
        <v>298</v>
      </c>
      <c r="B31" s="13" t="s">
        <v>299</v>
      </c>
      <c r="C31" s="31">
        <v>1863</v>
      </c>
      <c r="D31" s="30">
        <v>167</v>
      </c>
      <c r="E31" s="31">
        <v>14415</v>
      </c>
      <c r="F31" s="31">
        <v>3974</v>
      </c>
      <c r="G31" s="32">
        <v>0.12920000000000001</v>
      </c>
      <c r="H31" s="32">
        <v>4.2000000000000003E-2</v>
      </c>
      <c r="I31" s="33">
        <v>4.7840999999999996</v>
      </c>
      <c r="J31" s="33">
        <v>5</v>
      </c>
      <c r="K31" s="33">
        <v>3.7507000000000001</v>
      </c>
      <c r="L31" s="33">
        <v>1.08</v>
      </c>
      <c r="M31" s="34">
        <v>4.8307000000000002</v>
      </c>
      <c r="N31" s="15"/>
    </row>
    <row r="32" spans="1:14" s="1" customFormat="1" ht="15" customHeight="1" x14ac:dyDescent="0.25">
      <c r="A32" s="12" t="s">
        <v>311</v>
      </c>
      <c r="B32" s="13" t="s">
        <v>312</v>
      </c>
      <c r="C32" s="31">
        <v>6781</v>
      </c>
      <c r="D32" s="31">
        <v>1826</v>
      </c>
      <c r="E32" s="31">
        <v>64873</v>
      </c>
      <c r="F32" s="31">
        <v>20918</v>
      </c>
      <c r="G32" s="32">
        <v>0.1045</v>
      </c>
      <c r="H32" s="32">
        <v>8.7300000000000003E-2</v>
      </c>
      <c r="I32" s="33">
        <v>5</v>
      </c>
      <c r="J32" s="33">
        <v>5</v>
      </c>
      <c r="K32" s="33">
        <v>3.78</v>
      </c>
      <c r="L32" s="33">
        <v>1.22</v>
      </c>
      <c r="M32" s="34">
        <v>5</v>
      </c>
      <c r="N32" s="15"/>
    </row>
    <row r="33" spans="1:14" s="1" customFormat="1" ht="15" customHeight="1" x14ac:dyDescent="0.25">
      <c r="A33" s="12" t="s">
        <v>324</v>
      </c>
      <c r="B33" s="13" t="s">
        <v>325</v>
      </c>
      <c r="C33" s="31">
        <v>2240</v>
      </c>
      <c r="D33" s="30">
        <v>347</v>
      </c>
      <c r="E33" s="31">
        <v>17033</v>
      </c>
      <c r="F33" s="31">
        <v>5426</v>
      </c>
      <c r="G33" s="32">
        <v>0.13150000000000001</v>
      </c>
      <c r="H33" s="32">
        <v>6.4000000000000001E-2</v>
      </c>
      <c r="I33" s="33">
        <v>4.6379000000000001</v>
      </c>
      <c r="J33" s="33">
        <v>5</v>
      </c>
      <c r="K33" s="33">
        <v>3.5154999999999998</v>
      </c>
      <c r="L33" s="33">
        <v>1.21</v>
      </c>
      <c r="M33" s="34">
        <v>4.7255000000000003</v>
      </c>
      <c r="N33" s="15"/>
    </row>
    <row r="34" spans="1:14" s="1" customFormat="1" ht="15" customHeight="1" x14ac:dyDescent="0.25">
      <c r="A34" s="12" t="s">
        <v>337</v>
      </c>
      <c r="B34" s="13" t="s">
        <v>338</v>
      </c>
      <c r="C34" s="31">
        <v>3028</v>
      </c>
      <c r="D34" s="30">
        <v>344</v>
      </c>
      <c r="E34" s="31">
        <v>17972</v>
      </c>
      <c r="F34" s="31">
        <v>4694</v>
      </c>
      <c r="G34" s="32">
        <v>0.16850000000000001</v>
      </c>
      <c r="H34" s="32">
        <v>7.3300000000000004E-2</v>
      </c>
      <c r="I34" s="33">
        <v>2.2871999999999999</v>
      </c>
      <c r="J34" s="33">
        <v>5</v>
      </c>
      <c r="K34" s="33">
        <v>1.8137000000000001</v>
      </c>
      <c r="L34" s="33">
        <v>1.0349999999999999</v>
      </c>
      <c r="M34" s="34">
        <v>2.8487</v>
      </c>
      <c r="N34" s="15"/>
    </row>
    <row r="35" spans="1:14" s="1" customFormat="1" ht="15" customHeight="1" x14ac:dyDescent="0.25">
      <c r="A35" s="12" t="s">
        <v>349</v>
      </c>
      <c r="B35" s="13" t="s">
        <v>350</v>
      </c>
      <c r="C35" s="31">
        <v>2158</v>
      </c>
      <c r="D35" s="30">
        <v>320</v>
      </c>
      <c r="E35" s="31">
        <v>17520</v>
      </c>
      <c r="F35" s="31">
        <v>5504</v>
      </c>
      <c r="G35" s="32">
        <v>0.1232</v>
      </c>
      <c r="H35" s="32">
        <v>5.8099999999999999E-2</v>
      </c>
      <c r="I35" s="33">
        <v>5</v>
      </c>
      <c r="J35" s="33">
        <v>5</v>
      </c>
      <c r="K35" s="33">
        <v>3.8050000000000002</v>
      </c>
      <c r="L35" s="33">
        <v>1.1950000000000001</v>
      </c>
      <c r="M35" s="34">
        <v>5</v>
      </c>
      <c r="N35" s="15"/>
    </row>
    <row r="36" spans="1:14" s="1" customFormat="1" ht="15" customHeight="1" x14ac:dyDescent="0.25">
      <c r="A36" s="12" t="s">
        <v>362</v>
      </c>
      <c r="B36" s="13" t="s">
        <v>363</v>
      </c>
      <c r="C36" s="31">
        <v>3458</v>
      </c>
      <c r="D36" s="30">
        <v>484</v>
      </c>
      <c r="E36" s="31">
        <v>28459</v>
      </c>
      <c r="F36" s="31">
        <v>8478</v>
      </c>
      <c r="G36" s="32">
        <v>0.1215</v>
      </c>
      <c r="H36" s="32">
        <v>5.7099999999999998E-2</v>
      </c>
      <c r="I36" s="33">
        <v>5</v>
      </c>
      <c r="J36" s="33">
        <v>5</v>
      </c>
      <c r="K36" s="33">
        <v>3.85</v>
      </c>
      <c r="L36" s="33">
        <v>1.1499999999999999</v>
      </c>
      <c r="M36" s="34">
        <v>5</v>
      </c>
      <c r="N36" s="15"/>
    </row>
    <row r="37" spans="1:14" s="1" customFormat="1" ht="15" customHeight="1" x14ac:dyDescent="0.25">
      <c r="A37" s="12" t="s">
        <v>375</v>
      </c>
      <c r="B37" s="13" t="s">
        <v>376</v>
      </c>
      <c r="C37" s="30">
        <v>923</v>
      </c>
      <c r="D37" s="30">
        <v>58</v>
      </c>
      <c r="E37" s="31">
        <v>9566</v>
      </c>
      <c r="F37" s="31">
        <v>1746</v>
      </c>
      <c r="G37" s="32">
        <v>9.6500000000000002E-2</v>
      </c>
      <c r="H37" s="32">
        <v>3.32E-2</v>
      </c>
      <c r="I37" s="33">
        <v>5</v>
      </c>
      <c r="J37" s="33">
        <v>5</v>
      </c>
      <c r="K37" s="33">
        <v>4.2300000000000004</v>
      </c>
      <c r="L37" s="33">
        <v>0.77</v>
      </c>
      <c r="M37" s="34">
        <v>5</v>
      </c>
      <c r="N37" s="15"/>
    </row>
    <row r="38" spans="1:14" s="1" customFormat="1" ht="15" customHeight="1" x14ac:dyDescent="0.25">
      <c r="A38" s="12" t="s">
        <v>388</v>
      </c>
      <c r="B38" s="13" t="s">
        <v>389</v>
      </c>
      <c r="C38" s="31">
        <v>1131</v>
      </c>
      <c r="D38" s="30">
        <v>158</v>
      </c>
      <c r="E38" s="31">
        <v>16877</v>
      </c>
      <c r="F38" s="31">
        <v>4873</v>
      </c>
      <c r="G38" s="32">
        <v>6.7000000000000004E-2</v>
      </c>
      <c r="H38" s="32">
        <v>3.2399999999999998E-2</v>
      </c>
      <c r="I38" s="33">
        <v>5</v>
      </c>
      <c r="J38" s="33">
        <v>5</v>
      </c>
      <c r="K38" s="33">
        <v>3.88</v>
      </c>
      <c r="L38" s="33">
        <v>1.1200000000000001</v>
      </c>
      <c r="M38" s="34">
        <v>5</v>
      </c>
      <c r="N38" s="15"/>
    </row>
    <row r="39" spans="1:14" s="1" customFormat="1" ht="15" customHeight="1" x14ac:dyDescent="0.25">
      <c r="A39" s="12" t="s">
        <v>401</v>
      </c>
      <c r="B39" s="13" t="s">
        <v>402</v>
      </c>
      <c r="C39" s="31">
        <v>2234</v>
      </c>
      <c r="D39" s="30">
        <v>554</v>
      </c>
      <c r="E39" s="31">
        <v>18624</v>
      </c>
      <c r="F39" s="31">
        <v>6555</v>
      </c>
      <c r="G39" s="32">
        <v>0.12</v>
      </c>
      <c r="H39" s="32">
        <v>8.4500000000000006E-2</v>
      </c>
      <c r="I39" s="33">
        <v>5</v>
      </c>
      <c r="J39" s="33">
        <v>5</v>
      </c>
      <c r="K39" s="33">
        <v>3.7</v>
      </c>
      <c r="L39" s="33">
        <v>1.3</v>
      </c>
      <c r="M39" s="34">
        <v>5</v>
      </c>
      <c r="N39" s="15"/>
    </row>
    <row r="40" spans="1:14" s="1" customFormat="1" ht="15" customHeight="1" x14ac:dyDescent="0.25">
      <c r="A40" s="12" t="s">
        <v>414</v>
      </c>
      <c r="B40" s="13" t="s">
        <v>415</v>
      </c>
      <c r="C40" s="31">
        <v>1091</v>
      </c>
      <c r="D40" s="30">
        <v>101</v>
      </c>
      <c r="E40" s="31">
        <v>13806</v>
      </c>
      <c r="F40" s="31">
        <v>3315</v>
      </c>
      <c r="G40" s="32">
        <v>7.9000000000000001E-2</v>
      </c>
      <c r="H40" s="32">
        <v>3.0499999999999999E-2</v>
      </c>
      <c r="I40" s="33">
        <v>5</v>
      </c>
      <c r="J40" s="33">
        <v>5</v>
      </c>
      <c r="K40" s="33">
        <v>4.03</v>
      </c>
      <c r="L40" s="33">
        <v>0.97</v>
      </c>
      <c r="M40" s="34">
        <v>5</v>
      </c>
      <c r="N40" s="15"/>
    </row>
    <row r="41" spans="1:14" s="1" customFormat="1" ht="15" customHeight="1" x14ac:dyDescent="0.25">
      <c r="A41" s="12" t="s">
        <v>427</v>
      </c>
      <c r="B41" s="13" t="s">
        <v>428</v>
      </c>
      <c r="C41" s="31">
        <v>1753</v>
      </c>
      <c r="D41" s="30">
        <v>128</v>
      </c>
      <c r="E41" s="31">
        <v>12895</v>
      </c>
      <c r="F41" s="31">
        <v>3013</v>
      </c>
      <c r="G41" s="32">
        <v>0.13589999999999999</v>
      </c>
      <c r="H41" s="32">
        <v>4.2500000000000003E-2</v>
      </c>
      <c r="I41" s="33">
        <v>4.3583999999999996</v>
      </c>
      <c r="J41" s="33">
        <v>5</v>
      </c>
      <c r="K41" s="33">
        <v>3.5347</v>
      </c>
      <c r="L41" s="33">
        <v>0.94499999999999995</v>
      </c>
      <c r="M41" s="34">
        <v>4.4797000000000002</v>
      </c>
      <c r="N41" s="15"/>
    </row>
    <row r="42" spans="1:14" s="1" customFormat="1" ht="15" customHeight="1" x14ac:dyDescent="0.25">
      <c r="A42" s="12" t="s">
        <v>440</v>
      </c>
      <c r="B42" s="13" t="s">
        <v>441</v>
      </c>
      <c r="C42" s="30">
        <v>296</v>
      </c>
      <c r="D42" s="30">
        <v>22</v>
      </c>
      <c r="E42" s="31">
        <v>8086</v>
      </c>
      <c r="F42" s="30">
        <v>250</v>
      </c>
      <c r="G42" s="32">
        <v>3.6600000000000001E-2</v>
      </c>
      <c r="H42" s="32">
        <v>8.7999999999999995E-2</v>
      </c>
      <c r="I42" s="33">
        <v>5</v>
      </c>
      <c r="J42" s="33">
        <v>5</v>
      </c>
      <c r="K42" s="33">
        <v>4.8499999999999996</v>
      </c>
      <c r="L42" s="33">
        <v>0.15</v>
      </c>
      <c r="M42" s="34">
        <v>5</v>
      </c>
      <c r="N42" s="15"/>
    </row>
    <row r="43" spans="1:14" s="1" customFormat="1" ht="15" customHeight="1" x14ac:dyDescent="0.25">
      <c r="A43" s="12" t="s">
        <v>451</v>
      </c>
      <c r="B43" s="13" t="s">
        <v>452</v>
      </c>
      <c r="C43" s="31">
        <v>2007</v>
      </c>
      <c r="D43" s="30">
        <v>5</v>
      </c>
      <c r="E43" s="31">
        <v>15631</v>
      </c>
      <c r="F43" s="30">
        <v>95</v>
      </c>
      <c r="G43" s="32">
        <v>0.12839999999999999</v>
      </c>
      <c r="H43" s="32">
        <v>5.2600000000000001E-2</v>
      </c>
      <c r="I43" s="33">
        <v>4.8349000000000002</v>
      </c>
      <c r="J43" s="33">
        <v>5</v>
      </c>
      <c r="K43" s="33">
        <v>4.8059000000000003</v>
      </c>
      <c r="L43" s="33">
        <v>0.03</v>
      </c>
      <c r="M43" s="34">
        <v>4.8358999999999996</v>
      </c>
      <c r="N43" s="15"/>
    </row>
    <row r="44" spans="1:14" s="1" customFormat="1" ht="15" customHeight="1" x14ac:dyDescent="0.25">
      <c r="A44" s="12" t="s">
        <v>464</v>
      </c>
      <c r="B44" s="13" t="s">
        <v>465</v>
      </c>
      <c r="C44" s="31">
        <v>3538</v>
      </c>
      <c r="D44" s="30">
        <v>0</v>
      </c>
      <c r="E44" s="31">
        <v>24278</v>
      </c>
      <c r="F44" s="30">
        <v>0</v>
      </c>
      <c r="G44" s="32">
        <v>0.1457</v>
      </c>
      <c r="H44" s="32">
        <v>0</v>
      </c>
      <c r="I44" s="33">
        <v>3.7357999999999998</v>
      </c>
      <c r="J44" s="33">
        <v>5</v>
      </c>
      <c r="K44" s="33">
        <v>3.7357999999999998</v>
      </c>
      <c r="L44" s="33">
        <v>0</v>
      </c>
      <c r="M44" s="34">
        <v>3.7357999999999998</v>
      </c>
      <c r="N44" s="15"/>
    </row>
    <row r="45" spans="1:14" s="1" customFormat="1" ht="15" customHeight="1" x14ac:dyDescent="0.25">
      <c r="A45" s="12" t="s">
        <v>471</v>
      </c>
      <c r="B45" s="13" t="s">
        <v>472</v>
      </c>
      <c r="C45" s="30">
        <v>663</v>
      </c>
      <c r="D45" s="30">
        <v>0</v>
      </c>
      <c r="E45" s="31">
        <v>6422</v>
      </c>
      <c r="F45" s="30">
        <v>0</v>
      </c>
      <c r="G45" s="32">
        <v>0.1032</v>
      </c>
      <c r="H45" s="32">
        <v>0</v>
      </c>
      <c r="I45" s="33">
        <v>5</v>
      </c>
      <c r="J45" s="33">
        <v>5</v>
      </c>
      <c r="K45" s="33">
        <v>5</v>
      </c>
      <c r="L45" s="33">
        <v>0</v>
      </c>
      <c r="M45" s="34">
        <v>5</v>
      </c>
      <c r="N45" s="15"/>
    </row>
    <row r="46" spans="1:14" s="1" customFormat="1" ht="15" customHeight="1" x14ac:dyDescent="0.25">
      <c r="A46" s="12" t="s">
        <v>478</v>
      </c>
      <c r="B46" s="13" t="s">
        <v>479</v>
      </c>
      <c r="C46" s="30">
        <v>615</v>
      </c>
      <c r="D46" s="30">
        <v>0</v>
      </c>
      <c r="E46" s="31">
        <v>4190</v>
      </c>
      <c r="F46" s="30">
        <v>0</v>
      </c>
      <c r="G46" s="32">
        <v>0.14680000000000001</v>
      </c>
      <c r="H46" s="32">
        <v>0</v>
      </c>
      <c r="I46" s="33">
        <v>3.6659000000000002</v>
      </c>
      <c r="J46" s="33">
        <v>5</v>
      </c>
      <c r="K46" s="33">
        <v>3.6659000000000002</v>
      </c>
      <c r="L46" s="33">
        <v>0</v>
      </c>
      <c r="M46" s="34">
        <v>3.6659000000000002</v>
      </c>
      <c r="N46" s="15"/>
    </row>
    <row r="47" spans="1:14" s="1" customFormat="1" ht="15" customHeight="1" x14ac:dyDescent="0.25">
      <c r="A47" s="12" t="s">
        <v>484</v>
      </c>
      <c r="B47" s="13" t="s">
        <v>485</v>
      </c>
      <c r="C47" s="30">
        <v>19</v>
      </c>
      <c r="D47" s="30">
        <v>0</v>
      </c>
      <c r="E47" s="30">
        <v>256</v>
      </c>
      <c r="F47" s="30">
        <v>0</v>
      </c>
      <c r="G47" s="32">
        <v>7.4200000000000002E-2</v>
      </c>
      <c r="H47" s="32">
        <v>0</v>
      </c>
      <c r="I47" s="33">
        <v>5</v>
      </c>
      <c r="J47" s="33">
        <v>5</v>
      </c>
      <c r="K47" s="33">
        <v>5</v>
      </c>
      <c r="L47" s="33">
        <v>0</v>
      </c>
      <c r="M47" s="34">
        <v>5</v>
      </c>
      <c r="N47" s="15"/>
    </row>
    <row r="48" spans="1:14" s="1" customFormat="1" ht="15" customHeight="1" x14ac:dyDescent="0.25">
      <c r="A48" s="12" t="s">
        <v>487</v>
      </c>
      <c r="B48" s="13" t="s">
        <v>488</v>
      </c>
      <c r="C48" s="30">
        <v>420</v>
      </c>
      <c r="D48" s="30">
        <v>0</v>
      </c>
      <c r="E48" s="31">
        <v>5309</v>
      </c>
      <c r="F48" s="30">
        <v>0</v>
      </c>
      <c r="G48" s="32">
        <v>7.9100000000000004E-2</v>
      </c>
      <c r="H48" s="32">
        <v>0</v>
      </c>
      <c r="I48" s="33">
        <v>5</v>
      </c>
      <c r="J48" s="33">
        <v>5</v>
      </c>
      <c r="K48" s="33">
        <v>5</v>
      </c>
      <c r="L48" s="33">
        <v>0</v>
      </c>
      <c r="M48" s="34">
        <v>5</v>
      </c>
      <c r="N48" s="15"/>
    </row>
    <row r="49" spans="1:14" s="1" customFormat="1" ht="15" customHeight="1" x14ac:dyDescent="0.25">
      <c r="A49" s="12" t="s">
        <v>494</v>
      </c>
      <c r="B49" s="13" t="s">
        <v>495</v>
      </c>
      <c r="C49" s="30">
        <v>183</v>
      </c>
      <c r="D49" s="30">
        <v>0</v>
      </c>
      <c r="E49" s="31">
        <v>1650</v>
      </c>
      <c r="F49" s="30">
        <v>5</v>
      </c>
      <c r="G49" s="32">
        <v>0.1109</v>
      </c>
      <c r="H49" s="32">
        <v>0</v>
      </c>
      <c r="I49" s="33">
        <v>5</v>
      </c>
      <c r="J49" s="33">
        <v>5</v>
      </c>
      <c r="K49" s="33">
        <v>4.9850000000000003</v>
      </c>
      <c r="L49" s="33">
        <v>1.4999999999999999E-2</v>
      </c>
      <c r="M49" s="34">
        <v>5</v>
      </c>
      <c r="N49" s="15"/>
    </row>
    <row r="50" spans="1:14" s="1" customFormat="1" ht="15" customHeight="1" x14ac:dyDescent="0.25">
      <c r="A50" s="12" t="s">
        <v>499</v>
      </c>
      <c r="B50" s="13" t="s">
        <v>500</v>
      </c>
      <c r="C50" s="30">
        <v>648</v>
      </c>
      <c r="D50" s="30">
        <v>0</v>
      </c>
      <c r="E50" s="31">
        <v>6643</v>
      </c>
      <c r="F50" s="30">
        <v>0</v>
      </c>
      <c r="G50" s="32">
        <v>9.7500000000000003E-2</v>
      </c>
      <c r="H50" s="32">
        <v>0</v>
      </c>
      <c r="I50" s="33">
        <v>5</v>
      </c>
      <c r="J50" s="33">
        <v>5</v>
      </c>
      <c r="K50" s="33">
        <v>5</v>
      </c>
      <c r="L50" s="33">
        <v>0</v>
      </c>
      <c r="M50" s="34">
        <v>5</v>
      </c>
      <c r="N50" s="15"/>
    </row>
    <row r="51" spans="1:14" s="1" customFormat="1" ht="15" customHeight="1" x14ac:dyDescent="0.25">
      <c r="A51" s="12" t="s">
        <v>506</v>
      </c>
      <c r="B51" s="13" t="s">
        <v>507</v>
      </c>
      <c r="C51" s="31">
        <v>11665</v>
      </c>
      <c r="D51" s="30">
        <v>0</v>
      </c>
      <c r="E51" s="31">
        <v>85710</v>
      </c>
      <c r="F51" s="30">
        <v>0</v>
      </c>
      <c r="G51" s="32">
        <v>0.1361</v>
      </c>
      <c r="H51" s="32">
        <v>0</v>
      </c>
      <c r="I51" s="33">
        <v>4.3456999999999999</v>
      </c>
      <c r="J51" s="33">
        <v>5</v>
      </c>
      <c r="K51" s="33">
        <v>4.3456999999999999</v>
      </c>
      <c r="L51" s="33">
        <v>0</v>
      </c>
      <c r="M51" s="34">
        <v>4.3456999999999999</v>
      </c>
      <c r="N51" s="15"/>
    </row>
    <row r="52" spans="1:14" s="1" customFormat="1" ht="15" customHeight="1" x14ac:dyDescent="0.25">
      <c r="A52" s="12" t="s">
        <v>513</v>
      </c>
      <c r="B52" s="13" t="s">
        <v>514</v>
      </c>
      <c r="C52" s="30">
        <v>3</v>
      </c>
      <c r="D52" s="30">
        <v>5</v>
      </c>
      <c r="E52" s="30">
        <v>58</v>
      </c>
      <c r="F52" s="30">
        <v>33</v>
      </c>
      <c r="G52" s="32">
        <v>5.1700000000000003E-2</v>
      </c>
      <c r="H52" s="32">
        <v>0.1515</v>
      </c>
      <c r="I52" s="33">
        <v>5</v>
      </c>
      <c r="J52" s="33">
        <v>3.3687</v>
      </c>
      <c r="K52" s="33">
        <v>3.1850000000000001</v>
      </c>
      <c r="L52" s="33">
        <v>1.2228000000000001</v>
      </c>
      <c r="M52" s="34">
        <v>4.4077999999999999</v>
      </c>
      <c r="N52" s="15"/>
    </row>
    <row r="53" spans="1:14" s="1" customFormat="1" ht="15" customHeight="1" x14ac:dyDescent="0.25">
      <c r="A53" s="12" t="s">
        <v>521</v>
      </c>
      <c r="B53" s="13" t="s">
        <v>522</v>
      </c>
      <c r="C53" s="31">
        <v>19625</v>
      </c>
      <c r="D53" s="30">
        <v>161</v>
      </c>
      <c r="E53" s="31">
        <v>165265</v>
      </c>
      <c r="F53" s="31">
        <v>2022</v>
      </c>
      <c r="G53" s="32">
        <v>0.1187</v>
      </c>
      <c r="H53" s="32">
        <v>7.9600000000000004E-2</v>
      </c>
      <c r="I53" s="33">
        <v>5</v>
      </c>
      <c r="J53" s="33">
        <v>5</v>
      </c>
      <c r="K53" s="33">
        <v>4.9400000000000004</v>
      </c>
      <c r="L53" s="33">
        <v>0.06</v>
      </c>
      <c r="M53" s="34">
        <v>5</v>
      </c>
      <c r="N53" s="15"/>
    </row>
    <row r="54" spans="1:14" s="1" customFormat="1" ht="15" customHeight="1" x14ac:dyDescent="0.25">
      <c r="A54" s="12" t="s">
        <v>533</v>
      </c>
      <c r="B54" s="13" t="s">
        <v>534</v>
      </c>
      <c r="C54" s="31">
        <v>21487</v>
      </c>
      <c r="D54" s="30">
        <v>0</v>
      </c>
      <c r="E54" s="31">
        <v>164400</v>
      </c>
      <c r="F54" s="30">
        <v>0</v>
      </c>
      <c r="G54" s="32">
        <v>0.13070000000000001</v>
      </c>
      <c r="H54" s="32">
        <v>0</v>
      </c>
      <c r="I54" s="33">
        <v>4.6887999999999996</v>
      </c>
      <c r="J54" s="33">
        <v>5</v>
      </c>
      <c r="K54" s="33">
        <v>4.6887999999999996</v>
      </c>
      <c r="L54" s="33">
        <v>0</v>
      </c>
      <c r="M54" s="34">
        <v>4.6887999999999996</v>
      </c>
      <c r="N54" s="15"/>
    </row>
    <row r="55" spans="1:14" s="1" customFormat="1" ht="15" customHeight="1" x14ac:dyDescent="0.25">
      <c r="A55" s="12" t="s">
        <v>540</v>
      </c>
      <c r="B55" s="13" t="s">
        <v>541</v>
      </c>
      <c r="C55" s="31">
        <v>4041</v>
      </c>
      <c r="D55" s="30">
        <v>569</v>
      </c>
      <c r="E55" s="31">
        <v>33948</v>
      </c>
      <c r="F55" s="31">
        <v>8856</v>
      </c>
      <c r="G55" s="32">
        <v>0.11899999999999999</v>
      </c>
      <c r="H55" s="32">
        <v>6.4299999999999996E-2</v>
      </c>
      <c r="I55" s="33">
        <v>5</v>
      </c>
      <c r="J55" s="33">
        <v>5</v>
      </c>
      <c r="K55" s="33">
        <v>3.9649999999999999</v>
      </c>
      <c r="L55" s="33">
        <v>1.0349999999999999</v>
      </c>
      <c r="M55" s="34">
        <v>5</v>
      </c>
      <c r="N55" s="15"/>
    </row>
    <row r="56" spans="1:14" s="1" customFormat="1" ht="15" customHeight="1" x14ac:dyDescent="0.25">
      <c r="A56" s="12" t="s">
        <v>551</v>
      </c>
      <c r="B56" s="13" t="s">
        <v>552</v>
      </c>
      <c r="C56" s="31">
        <v>3387</v>
      </c>
      <c r="D56" s="30">
        <v>673</v>
      </c>
      <c r="E56" s="31">
        <v>37151</v>
      </c>
      <c r="F56" s="31">
        <v>11418</v>
      </c>
      <c r="G56" s="32">
        <v>9.1200000000000003E-2</v>
      </c>
      <c r="H56" s="32">
        <v>5.8900000000000001E-2</v>
      </c>
      <c r="I56" s="33">
        <v>5</v>
      </c>
      <c r="J56" s="33">
        <v>5</v>
      </c>
      <c r="K56" s="33">
        <v>3.8250000000000002</v>
      </c>
      <c r="L56" s="33">
        <v>1.175</v>
      </c>
      <c r="M56" s="34">
        <v>5</v>
      </c>
      <c r="N56" s="15"/>
    </row>
    <row r="57" spans="1:14" s="1" customFormat="1" ht="15" customHeight="1" x14ac:dyDescent="0.25">
      <c r="A57" s="12" t="s">
        <v>564</v>
      </c>
      <c r="B57" s="13" t="s">
        <v>565</v>
      </c>
      <c r="C57" s="31">
        <v>6911</v>
      </c>
      <c r="D57" s="31">
        <v>1049</v>
      </c>
      <c r="E57" s="31">
        <v>46902</v>
      </c>
      <c r="F57" s="31">
        <v>16238</v>
      </c>
      <c r="G57" s="32">
        <v>0.14729999999999999</v>
      </c>
      <c r="H57" s="32">
        <v>6.4600000000000005E-2</v>
      </c>
      <c r="I57" s="33">
        <v>3.6341000000000001</v>
      </c>
      <c r="J57" s="33">
        <v>5</v>
      </c>
      <c r="K57" s="33">
        <v>2.7000999999999999</v>
      </c>
      <c r="L57" s="33">
        <v>1.2849999999999999</v>
      </c>
      <c r="M57" s="34">
        <v>3.9851000000000001</v>
      </c>
      <c r="N57" s="15"/>
    </row>
    <row r="58" spans="1:14" s="1" customFormat="1" ht="15" customHeight="1" x14ac:dyDescent="0.25">
      <c r="A58" s="12" t="s">
        <v>576</v>
      </c>
      <c r="B58" s="13" t="s">
        <v>577</v>
      </c>
      <c r="C58" s="31">
        <v>5260</v>
      </c>
      <c r="D58" s="30">
        <v>739</v>
      </c>
      <c r="E58" s="31">
        <v>44942</v>
      </c>
      <c r="F58" s="31">
        <v>12918</v>
      </c>
      <c r="G58" s="32">
        <v>0.11700000000000001</v>
      </c>
      <c r="H58" s="32">
        <v>5.7200000000000001E-2</v>
      </c>
      <c r="I58" s="33">
        <v>5</v>
      </c>
      <c r="J58" s="33">
        <v>5</v>
      </c>
      <c r="K58" s="33">
        <v>3.8849999999999998</v>
      </c>
      <c r="L58" s="33">
        <v>1.115</v>
      </c>
      <c r="M58" s="34">
        <v>5</v>
      </c>
      <c r="N58" s="15"/>
    </row>
  </sheetData>
  <mergeCells count="10">
    <mergeCell ref="J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68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5</vt:i4>
      </vt:variant>
    </vt:vector>
  </HeadingPairs>
  <TitlesOfParts>
    <vt:vector size="19" baseType="lpstr">
      <vt:lpstr>прил 3 Межквартальная</vt:lpstr>
      <vt:lpstr>прил 2</vt:lpstr>
      <vt:lpstr>прил 1.12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1.1'!Область_печати</vt:lpstr>
      <vt:lpstr>'прил 1.10'!Область_печати</vt:lpstr>
      <vt:lpstr>'прил 1.3'!Область_печати</vt:lpstr>
      <vt:lpstr>'прил 1.5'!Область_печати</vt:lpstr>
      <vt:lpstr>'прил 1.6'!Область_печати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dcterms:created xsi:type="dcterms:W3CDTF">2021-06-11T04:28:52Z</dcterms:created>
  <dcterms:modified xsi:type="dcterms:W3CDTF">2021-06-15T05:45:22Z</dcterms:modified>
</cp:coreProperties>
</file>